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80" i="1" l="1"/>
  <c r="C80" i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L8" i="1" s="1"/>
  <c r="F8" i="1"/>
  <c r="F80" i="1" s="1"/>
  <c r="E8" i="1"/>
  <c r="E80" i="1" s="1"/>
  <c r="D8" i="1"/>
  <c r="M7" i="1"/>
  <c r="I7" i="1"/>
  <c r="H7" i="1"/>
  <c r="D7" i="1"/>
  <c r="M6" i="1"/>
  <c r="I6" i="1"/>
  <c r="H6" i="1"/>
  <c r="D6" i="1"/>
  <c r="G80" i="1" l="1"/>
  <c r="H80" i="1" s="1"/>
  <c r="H8" i="1"/>
  <c r="I8" i="1"/>
  <c r="I80" i="1" l="1"/>
</calcChain>
</file>

<file path=xl/sharedStrings.xml><?xml version="1.0" encoding="utf-8"?>
<sst xmlns="http://schemas.openxmlformats.org/spreadsheetml/2006/main" count="98" uniqueCount="96">
  <si>
    <t>ЕЖЕНЕДЕЛЬНАЯ ИНФОРМАЦИЯ</t>
  </si>
  <si>
    <t>Наименование показателя</t>
  </si>
  <si>
    <t>2019 год</t>
  </si>
  <si>
    <t>План          на год</t>
  </si>
  <si>
    <t>Факт</t>
  </si>
  <si>
    <t>%</t>
  </si>
  <si>
    <t>План           на год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</si>
  <si>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</si>
  <si>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</si>
  <si>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</si>
  <si>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</si>
  <si>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</si>
  <si>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</si>
  <si>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</si>
  <si>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</si>
  <si>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</si>
  <si>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</si>
  <si>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</si>
  <si>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</si>
  <si>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</si>
  <si>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</si>
  <si>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</si>
  <si>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</si>
  <si>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</si>
  <si>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</si>
  <si>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</si>
  <si>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</si>
  <si>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</si>
  <si>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</si>
  <si>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</si>
  <si>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</si>
  <si>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</si>
  <si>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</si>
  <si>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</si>
  <si>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</si>
  <si>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</si>
  <si>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</si>
  <si>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</si>
  <si>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</si>
  <si>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</si>
  <si>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</si>
  <si>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</si>
  <si>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</si>
  <si>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</si>
  <si>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</si>
  <si>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</si>
  <si>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</si>
  <si>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</si>
  <si>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</si>
  <si>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</si>
  <si>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</si>
  <si>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</si>
  <si>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</si>
  <si>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</si>
  <si>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</si>
  <si>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</si>
  <si>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</si>
  <si>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</si>
  <si>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</si>
  <si>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</si>
  <si>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</si>
  <si>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</si>
  <si>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</si>
  <si>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</si>
  <si>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</si>
  <si>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</si>
  <si>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</si>
  <si>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</si>
  <si>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</si>
  <si>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</si>
  <si>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</si>
  <si>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</si>
  <si>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</si>
  <si>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</si>
  <si>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</si>
  <si>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</si>
  <si>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</si>
  <si>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</si>
  <si>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</si>
  <si>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</si>
  <si>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</si>
  <si>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</si>
  <si>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Грант "Подготовка учителя татарского языка и литературы"</t>
  </si>
  <si>
    <t>Грант "Лучший методист"</t>
  </si>
  <si>
    <t>2020 год</t>
  </si>
  <si>
    <t>По сравнению с 2019 г. "исполнение"</t>
  </si>
  <si>
    <t>Гранты культура</t>
  </si>
  <si>
    <t>Субсидии на обеспечение равной доступности услуг общественного транспорта на территории РТ для отдельных категорий граждан</t>
  </si>
  <si>
    <t>Грант "Успешная школа"</t>
  </si>
  <si>
    <t>Грант "Поддержка профессионального роста учителей"</t>
  </si>
  <si>
    <t>МБТ за организацию сельхозярмарок</t>
  </si>
  <si>
    <t>План за 6 месяцев</t>
  </si>
  <si>
    <t xml:space="preserve">                    </t>
  </si>
  <si>
    <t>за послед 7 дней</t>
  </si>
  <si>
    <t>об исполнении бюджета Балтасинского района на 05.06.2020 г.</t>
  </si>
  <si>
    <t>в т.ч.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</si>
</sst>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2" fontId="14" fillId="2" borderId="1" xfId="3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B31" workbookViewId="0">
      <selection activeCell="E80" sqref="E80"/>
    </sheetView>
  </sheetViews>
  <sheetFormatPr defaultRowHeight="26.25" x14ac:dyDescent="0.4"/>
  <cols>
    <col min="1" max="1" width="132.425781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2" customWidth="1"/>
    <col min="6" max="6" width="23" style="1" customWidth="1"/>
    <col min="7" max="7" width="20.42578125" style="55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32.425781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23" style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32.425781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23" style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32.425781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23" style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32.425781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23" style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32.425781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23" style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32.425781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23" style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32.425781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23" style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32.425781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23" style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32.425781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23" style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32.425781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23" style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32.425781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23" style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32.425781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23" style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32.425781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23" style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32.425781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23" style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32.425781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23" style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32.425781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23" style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32.425781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23" style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32.425781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23" style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32.425781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23" style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32.425781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23" style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32.425781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23" style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32.425781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23" style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32.425781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23" style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32.425781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23" style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32.425781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23" style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32.425781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23" style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32.425781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23" style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32.425781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23" style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32.425781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23" style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32.425781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23" style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32.425781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23" style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32.425781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23" style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32.425781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23" style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32.425781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23" style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32.425781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23" style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32.425781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23" style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32.425781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23" style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32.425781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23" style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32.425781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23" style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32.425781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23" style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32.425781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23" style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32.425781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23" style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32.425781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23" style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32.425781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23" style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32.425781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23" style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32.425781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23" style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32.425781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23" style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32.425781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23" style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32.425781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23" style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32.425781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23" style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32.425781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23" style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32.425781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23" style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32.425781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23" style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32.425781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23" style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32.425781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23" style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32.425781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23" style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32.425781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23" style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32.425781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23" style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32.425781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23" style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32.425781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23" style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32.425781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23" style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32.425781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23" style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32.425781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23" style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6" x14ac:dyDescent="0.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6" x14ac:dyDescent="0.4">
      <c r="A2" s="60" t="s">
        <v>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x14ac:dyDescent="0.4">
      <c r="A3" s="61" t="s">
        <v>1</v>
      </c>
      <c r="B3" s="64" t="s">
        <v>2</v>
      </c>
      <c r="C3" s="65"/>
      <c r="D3" s="66"/>
      <c r="E3" s="64" t="s">
        <v>84</v>
      </c>
      <c r="F3" s="65"/>
      <c r="G3" s="65"/>
      <c r="H3" s="65"/>
      <c r="I3" s="65"/>
      <c r="J3" s="65"/>
      <c r="K3" s="66"/>
      <c r="L3" s="67" t="s">
        <v>85</v>
      </c>
      <c r="M3" s="68"/>
    </row>
    <row r="4" spans="1:16" x14ac:dyDescent="0.4">
      <c r="A4" s="62"/>
      <c r="B4" s="71" t="s">
        <v>3</v>
      </c>
      <c r="C4" s="61" t="s">
        <v>4</v>
      </c>
      <c r="D4" s="61" t="s">
        <v>5</v>
      </c>
      <c r="E4" s="71" t="s">
        <v>6</v>
      </c>
      <c r="F4" s="73" t="s">
        <v>91</v>
      </c>
      <c r="G4" s="75" t="s">
        <v>4</v>
      </c>
      <c r="H4" s="77" t="s">
        <v>5</v>
      </c>
      <c r="I4" s="2"/>
      <c r="J4" s="71" t="s">
        <v>95</v>
      </c>
      <c r="K4" s="71" t="s">
        <v>93</v>
      </c>
      <c r="L4" s="69"/>
      <c r="M4" s="70"/>
    </row>
    <row r="5" spans="1:16" ht="105" x14ac:dyDescent="0.4">
      <c r="A5" s="63"/>
      <c r="B5" s="72"/>
      <c r="C5" s="63"/>
      <c r="D5" s="63"/>
      <c r="E5" s="72"/>
      <c r="F5" s="74"/>
      <c r="G5" s="76"/>
      <c r="H5" s="78"/>
      <c r="I5" s="3" t="s">
        <v>7</v>
      </c>
      <c r="J5" s="72"/>
      <c r="K5" s="72"/>
      <c r="L5" s="57" t="s">
        <v>8</v>
      </c>
      <c r="M5" s="57" t="s">
        <v>9</v>
      </c>
    </row>
    <row r="6" spans="1:16" x14ac:dyDescent="0.4">
      <c r="A6" s="4" t="s">
        <v>10</v>
      </c>
      <c r="B6" s="5">
        <v>331130</v>
      </c>
      <c r="C6" s="5">
        <v>141695.9</v>
      </c>
      <c r="D6" s="6">
        <f>C6/B6*100</f>
        <v>42.791622625554915</v>
      </c>
      <c r="E6" s="5">
        <v>346004.9</v>
      </c>
      <c r="F6" s="7">
        <v>158564.9</v>
      </c>
      <c r="G6" s="8">
        <v>136067.5</v>
      </c>
      <c r="H6" s="9">
        <f>G6/E6*100</f>
        <v>39.325310132891175</v>
      </c>
      <c r="I6" s="10">
        <f>G6/F6*100</f>
        <v>85.81186630836963</v>
      </c>
      <c r="J6" s="5">
        <v>3360.3</v>
      </c>
      <c r="K6" s="5">
        <v>3360.3</v>
      </c>
      <c r="L6" s="11"/>
      <c r="M6" s="11">
        <f>C6-G6</f>
        <v>5628.3999999999942</v>
      </c>
      <c r="P6" s="1" t="s">
        <v>92</v>
      </c>
    </row>
    <row r="7" spans="1:16" x14ac:dyDescent="0.4">
      <c r="A7" s="12" t="s">
        <v>11</v>
      </c>
      <c r="B7" s="5">
        <v>320400.90000000002</v>
      </c>
      <c r="C7" s="5">
        <v>130962.4</v>
      </c>
      <c r="D7" s="6">
        <f>C7/B7*100</f>
        <v>40.87454186302223</v>
      </c>
      <c r="E7" s="5">
        <v>334876</v>
      </c>
      <c r="F7" s="7">
        <v>147436</v>
      </c>
      <c r="G7" s="8">
        <v>124937.1</v>
      </c>
      <c r="H7" s="9">
        <f>G7/E7*100</f>
        <v>37.308466417420185</v>
      </c>
      <c r="I7" s="10">
        <f>G7/F7*100</f>
        <v>84.739887137469822</v>
      </c>
      <c r="J7" s="5">
        <v>3360.3</v>
      </c>
      <c r="K7" s="5">
        <v>3360.3</v>
      </c>
      <c r="L7" s="11"/>
      <c r="M7" s="11">
        <f>C7-G7</f>
        <v>6025.2999999999884</v>
      </c>
    </row>
    <row r="8" spans="1:16" x14ac:dyDescent="0.4">
      <c r="A8" s="12" t="s">
        <v>12</v>
      </c>
      <c r="B8" s="13">
        <v>526825.19999999995</v>
      </c>
      <c r="C8" s="13">
        <v>275510.48</v>
      </c>
      <c r="D8" s="14">
        <f>C8/B8*100</f>
        <v>52.296374584966699</v>
      </c>
      <c r="E8" s="13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569845.1599999998</v>
      </c>
      <c r="F8" s="13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327768.32000000001</v>
      </c>
      <c r="G8" s="13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329030.53999999998</v>
      </c>
      <c r="H8" s="9">
        <f t="shared" ref="H8:H79" si="0">G8/E8*100</f>
        <v>57.74034125340296</v>
      </c>
      <c r="I8" s="10">
        <f>G8/F8*100</f>
        <v>100.38509517942428</v>
      </c>
      <c r="J8" s="13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4590.7999999999993</v>
      </c>
      <c r="K8" s="13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4590.7999999999993</v>
      </c>
      <c r="L8" s="11">
        <f>G8-C8</f>
        <v>53520.06</v>
      </c>
      <c r="M8" s="11"/>
    </row>
    <row r="9" spans="1:16" x14ac:dyDescent="0.4">
      <c r="A9" s="15" t="s">
        <v>13</v>
      </c>
      <c r="B9" s="16"/>
      <c r="C9" s="17"/>
      <c r="D9" s="18"/>
      <c r="E9" s="19">
        <v>52984.1</v>
      </c>
      <c r="F9" s="20">
        <v>26492</v>
      </c>
      <c r="G9" s="21">
        <v>30907.3</v>
      </c>
      <c r="H9" s="22">
        <f t="shared" si="0"/>
        <v>58.33316032545612</v>
      </c>
      <c r="I9" s="10">
        <f>G9/F9*100</f>
        <v>116.66654084251849</v>
      </c>
      <c r="J9" s="23"/>
      <c r="K9" s="23"/>
      <c r="L9" s="24"/>
      <c r="M9" s="25"/>
    </row>
    <row r="10" spans="1:16" ht="52.5" x14ac:dyDescent="0.4">
      <c r="A10" s="26" t="s">
        <v>14</v>
      </c>
      <c r="B10" s="16"/>
      <c r="C10" s="17"/>
      <c r="D10" s="18"/>
      <c r="E10" s="27">
        <v>19788.7</v>
      </c>
      <c r="F10" s="28">
        <v>10884</v>
      </c>
      <c r="G10" s="21">
        <v>12533.4</v>
      </c>
      <c r="H10" s="22">
        <f t="shared" si="0"/>
        <v>63.336146386574157</v>
      </c>
      <c r="I10" s="10">
        <f>G10/F10*100</f>
        <v>115.15435501653803</v>
      </c>
      <c r="J10" s="23"/>
      <c r="K10" s="23"/>
      <c r="L10" s="24"/>
      <c r="M10" s="25"/>
    </row>
    <row r="11" spans="1:16" ht="78.75" x14ac:dyDescent="0.4">
      <c r="A11" s="26" t="s">
        <v>15</v>
      </c>
      <c r="B11" s="16"/>
      <c r="C11" s="17"/>
      <c r="D11" s="18"/>
      <c r="E11" s="28">
        <v>155508.79999999999</v>
      </c>
      <c r="F11" s="28">
        <v>120519.26</v>
      </c>
      <c r="G11" s="21">
        <v>92009.7</v>
      </c>
      <c r="H11" s="22">
        <f t="shared" si="0"/>
        <v>59.166876729805651</v>
      </c>
      <c r="I11" s="10">
        <f t="shared" ref="I11:I79" si="1">G11/F11*100</f>
        <v>76.344395078429798</v>
      </c>
      <c r="J11" s="23"/>
      <c r="K11" s="23"/>
      <c r="L11" s="24"/>
      <c r="M11" s="25"/>
    </row>
    <row r="12" spans="1:16" s="32" customFormat="1" ht="52.5" x14ac:dyDescent="0.4">
      <c r="A12" s="26" t="s">
        <v>16</v>
      </c>
      <c r="B12" s="29"/>
      <c r="C12" s="17"/>
      <c r="D12" s="18"/>
      <c r="E12" s="28">
        <v>704.5</v>
      </c>
      <c r="F12" s="28">
        <v>387</v>
      </c>
      <c r="G12" s="21">
        <v>400.52</v>
      </c>
      <c r="H12" s="30">
        <f t="shared" si="0"/>
        <v>56.851667849538678</v>
      </c>
      <c r="I12" s="10">
        <f t="shared" si="1"/>
        <v>103.49354005167959</v>
      </c>
      <c r="J12" s="31"/>
      <c r="K12" s="31"/>
      <c r="L12" s="24"/>
      <c r="M12" s="25"/>
    </row>
    <row r="13" spans="1:16" s="32" customFormat="1" ht="52.5" x14ac:dyDescent="0.4">
      <c r="A13" s="26" t="s">
        <v>17</v>
      </c>
      <c r="B13" s="29"/>
      <c r="C13" s="5"/>
      <c r="D13" s="18"/>
      <c r="E13" s="28">
        <v>220388.4</v>
      </c>
      <c r="F13" s="28">
        <v>110194.2</v>
      </c>
      <c r="G13" s="21">
        <v>128559.99</v>
      </c>
      <c r="H13" s="30">
        <f t="shared" si="0"/>
        <v>58.333374170328391</v>
      </c>
      <c r="I13" s="10">
        <f t="shared" si="1"/>
        <v>116.66674834065678</v>
      </c>
      <c r="J13" s="31"/>
      <c r="K13" s="31"/>
      <c r="L13" s="24"/>
      <c r="M13" s="25"/>
    </row>
    <row r="14" spans="1:16" ht="52.5" x14ac:dyDescent="0.4">
      <c r="A14" s="26" t="s">
        <v>18</v>
      </c>
      <c r="B14" s="16"/>
      <c r="C14" s="5"/>
      <c r="D14" s="18"/>
      <c r="E14" s="28">
        <v>81363.899999999994</v>
      </c>
      <c r="F14" s="28">
        <v>40682</v>
      </c>
      <c r="G14" s="21">
        <v>47462.32</v>
      </c>
      <c r="H14" s="22">
        <f t="shared" si="0"/>
        <v>58.333388640416693</v>
      </c>
      <c r="I14" s="10">
        <f t="shared" si="1"/>
        <v>116.66663389213903</v>
      </c>
      <c r="J14" s="23"/>
      <c r="K14" s="23"/>
      <c r="L14" s="24"/>
      <c r="M14" s="25"/>
    </row>
    <row r="15" spans="1:16" ht="52.5" x14ac:dyDescent="0.4">
      <c r="A15" s="26" t="s">
        <v>19</v>
      </c>
      <c r="B15" s="16"/>
      <c r="C15" s="17"/>
      <c r="D15" s="18"/>
      <c r="E15" s="28">
        <v>1236</v>
      </c>
      <c r="F15" s="28">
        <v>618</v>
      </c>
      <c r="G15" s="21">
        <v>448.88</v>
      </c>
      <c r="H15" s="22">
        <f t="shared" si="0"/>
        <v>36.31715210355987</v>
      </c>
      <c r="I15" s="10">
        <f t="shared" si="1"/>
        <v>72.63430420711974</v>
      </c>
      <c r="J15" s="23"/>
      <c r="K15" s="23"/>
      <c r="L15" s="24"/>
      <c r="M15" s="25"/>
    </row>
    <row r="16" spans="1:16" s="32" customFormat="1" x14ac:dyDescent="0.4">
      <c r="A16" s="26" t="s">
        <v>20</v>
      </c>
      <c r="B16" s="29"/>
      <c r="C16" s="17"/>
      <c r="D16" s="18"/>
      <c r="E16" s="28">
        <v>722.7</v>
      </c>
      <c r="F16" s="28">
        <v>361.3</v>
      </c>
      <c r="G16" s="21">
        <v>421.6</v>
      </c>
      <c r="H16" s="30">
        <f t="shared" si="0"/>
        <v>58.336792583367924</v>
      </c>
      <c r="I16" s="10">
        <f t="shared" si="1"/>
        <v>116.68973152504844</v>
      </c>
      <c r="J16" s="21"/>
      <c r="K16" s="21"/>
      <c r="L16" s="24"/>
      <c r="M16" s="25"/>
    </row>
    <row r="17" spans="1:13" x14ac:dyDescent="0.4">
      <c r="A17" s="26" t="s">
        <v>21</v>
      </c>
      <c r="B17" s="16"/>
      <c r="C17" s="17"/>
      <c r="D17" s="18"/>
      <c r="E17" s="28">
        <v>366.7</v>
      </c>
      <c r="F17" s="28">
        <v>183.3</v>
      </c>
      <c r="G17" s="21">
        <v>213.94</v>
      </c>
      <c r="H17" s="22">
        <f t="shared" si="0"/>
        <v>58.3419689119171</v>
      </c>
      <c r="I17" s="10">
        <f t="shared" si="1"/>
        <v>116.71576650300052</v>
      </c>
      <c r="J17" s="21"/>
      <c r="K17" s="21"/>
      <c r="L17" s="24"/>
      <c r="M17" s="25"/>
    </row>
    <row r="18" spans="1:13" s="40" customFormat="1" ht="52.5" x14ac:dyDescent="0.4">
      <c r="A18" s="33" t="s">
        <v>22</v>
      </c>
      <c r="B18" s="34"/>
      <c r="C18" s="35"/>
      <c r="D18" s="36"/>
      <c r="E18" s="27">
        <v>344.5</v>
      </c>
      <c r="F18" s="27">
        <v>172.2</v>
      </c>
      <c r="G18" s="21">
        <v>143.53</v>
      </c>
      <c r="H18" s="22">
        <f t="shared" si="0"/>
        <v>41.663280116110307</v>
      </c>
      <c r="I18" s="37">
        <f t="shared" si="1"/>
        <v>83.350754936120794</v>
      </c>
      <c r="J18" s="38"/>
      <c r="K18" s="38"/>
      <c r="L18" s="39"/>
      <c r="M18" s="25"/>
    </row>
    <row r="19" spans="1:13" x14ac:dyDescent="0.4">
      <c r="A19" s="26" t="s">
        <v>23</v>
      </c>
      <c r="B19" s="16"/>
      <c r="C19" s="17"/>
      <c r="D19" s="18"/>
      <c r="E19" s="28">
        <v>525.6</v>
      </c>
      <c r="F19" s="28">
        <v>262.8</v>
      </c>
      <c r="G19" s="21">
        <v>306.60000000000002</v>
      </c>
      <c r="H19" s="22">
        <f t="shared" si="0"/>
        <v>58.333333333333336</v>
      </c>
      <c r="I19" s="10">
        <f t="shared" si="1"/>
        <v>116.66666666666667</v>
      </c>
      <c r="J19" s="23"/>
      <c r="K19" s="23"/>
      <c r="L19" s="24"/>
      <c r="M19" s="25"/>
    </row>
    <row r="20" spans="1:13" s="32" customFormat="1" x14ac:dyDescent="0.4">
      <c r="A20" s="26" t="s">
        <v>24</v>
      </c>
      <c r="B20" s="29"/>
      <c r="C20" s="17"/>
      <c r="D20" s="18"/>
      <c r="E20" s="28">
        <v>344.5</v>
      </c>
      <c r="F20" s="28">
        <v>172.2</v>
      </c>
      <c r="G20" s="21">
        <v>200.92</v>
      </c>
      <c r="H20" s="30">
        <f t="shared" si="0"/>
        <v>58.322206095790996</v>
      </c>
      <c r="I20" s="10">
        <f t="shared" si="1"/>
        <v>116.67828106852498</v>
      </c>
      <c r="J20" s="31"/>
      <c r="K20" s="31"/>
      <c r="L20" s="24"/>
      <c r="M20" s="25"/>
    </row>
    <row r="21" spans="1:13" ht="52.5" x14ac:dyDescent="0.4">
      <c r="A21" s="26" t="s">
        <v>25</v>
      </c>
      <c r="B21" s="16"/>
      <c r="C21" s="17"/>
      <c r="D21" s="18"/>
      <c r="E21" s="28">
        <v>1841.5</v>
      </c>
      <c r="F21" s="28">
        <v>920.8</v>
      </c>
      <c r="G21" s="21">
        <v>920.8</v>
      </c>
      <c r="H21" s="22">
        <f t="shared" si="0"/>
        <v>50.002715177844145</v>
      </c>
      <c r="I21" s="10">
        <f t="shared" si="1"/>
        <v>100</v>
      </c>
      <c r="J21" s="41"/>
      <c r="K21" s="41"/>
      <c r="L21" s="24"/>
      <c r="M21" s="25"/>
    </row>
    <row r="22" spans="1:13" ht="59.25" customHeight="1" x14ac:dyDescent="0.4">
      <c r="A22" s="26" t="s">
        <v>26</v>
      </c>
      <c r="B22" s="16"/>
      <c r="C22" s="17"/>
      <c r="D22" s="18"/>
      <c r="E22" s="28">
        <v>4782</v>
      </c>
      <c r="F22" s="28">
        <v>2391</v>
      </c>
      <c r="G22" s="21">
        <v>2789.5</v>
      </c>
      <c r="H22" s="22">
        <f t="shared" si="0"/>
        <v>58.333333333333336</v>
      </c>
      <c r="I22" s="10">
        <f t="shared" si="1"/>
        <v>116.66666666666667</v>
      </c>
      <c r="J22" s="41"/>
      <c r="K22" s="41"/>
      <c r="L22" s="24"/>
      <c r="M22" s="25"/>
    </row>
    <row r="23" spans="1:13" s="32" customFormat="1" x14ac:dyDescent="0.4">
      <c r="A23" s="26" t="s">
        <v>27</v>
      </c>
      <c r="B23" s="29"/>
      <c r="C23" s="17"/>
      <c r="D23" s="18"/>
      <c r="E23" s="28">
        <v>957.7</v>
      </c>
      <c r="F23" s="28">
        <v>478.9</v>
      </c>
      <c r="G23" s="21">
        <v>558.83000000000004</v>
      </c>
      <c r="H23" s="30">
        <f t="shared" si="0"/>
        <v>58.351258222825521</v>
      </c>
      <c r="I23" s="10">
        <f t="shared" si="1"/>
        <v>116.69033201085823</v>
      </c>
      <c r="J23" s="31"/>
      <c r="K23" s="31"/>
      <c r="L23" s="24"/>
      <c r="M23" s="25"/>
    </row>
    <row r="24" spans="1:13" x14ac:dyDescent="0.4">
      <c r="A24" s="26" t="s">
        <v>28</v>
      </c>
      <c r="B24" s="16"/>
      <c r="C24" s="17"/>
      <c r="D24" s="18"/>
      <c r="E24" s="28">
        <v>49.8</v>
      </c>
      <c r="F24" s="28">
        <v>24.9</v>
      </c>
      <c r="G24" s="21">
        <v>26.95</v>
      </c>
      <c r="H24" s="22">
        <f t="shared" si="0"/>
        <v>54.116465863453826</v>
      </c>
      <c r="I24" s="10">
        <f t="shared" si="1"/>
        <v>108.23293172690765</v>
      </c>
      <c r="J24" s="23"/>
      <c r="K24" s="23"/>
      <c r="L24" s="24"/>
      <c r="M24" s="25"/>
    </row>
    <row r="25" spans="1:13" x14ac:dyDescent="0.4">
      <c r="A25" s="26" t="s">
        <v>29</v>
      </c>
      <c r="B25" s="16"/>
      <c r="C25" s="17"/>
      <c r="D25" s="18"/>
      <c r="E25" s="28">
        <v>0.5</v>
      </c>
      <c r="F25" s="28">
        <v>0.5</v>
      </c>
      <c r="G25" s="21">
        <v>0.5</v>
      </c>
      <c r="H25" s="22">
        <f t="shared" si="0"/>
        <v>100</v>
      </c>
      <c r="I25" s="10">
        <f t="shared" si="1"/>
        <v>100</v>
      </c>
      <c r="J25" s="23"/>
      <c r="K25" s="23"/>
      <c r="L25" s="24"/>
      <c r="M25" s="25"/>
    </row>
    <row r="26" spans="1:13" x14ac:dyDescent="0.4">
      <c r="A26" s="26" t="s">
        <v>30</v>
      </c>
      <c r="B26" s="16"/>
      <c r="C26" s="17"/>
      <c r="D26" s="18"/>
      <c r="E26" s="28">
        <v>2.6</v>
      </c>
      <c r="F26" s="28">
        <v>1.3</v>
      </c>
      <c r="G26" s="21"/>
      <c r="H26" s="22">
        <f t="shared" si="0"/>
        <v>0</v>
      </c>
      <c r="I26" s="10">
        <f t="shared" si="1"/>
        <v>0</v>
      </c>
      <c r="J26" s="42"/>
      <c r="K26" s="42"/>
      <c r="L26" s="24"/>
      <c r="M26" s="25"/>
    </row>
    <row r="27" spans="1:13" ht="52.5" x14ac:dyDescent="0.4">
      <c r="A27" s="26" t="s">
        <v>31</v>
      </c>
      <c r="B27" s="16"/>
      <c r="C27" s="17"/>
      <c r="D27" s="18"/>
      <c r="E27" s="28">
        <v>4073.2</v>
      </c>
      <c r="F27" s="28">
        <v>2036.6</v>
      </c>
      <c r="G27" s="21">
        <v>1697.1</v>
      </c>
      <c r="H27" s="22">
        <f t="shared" si="0"/>
        <v>41.665029951880584</v>
      </c>
      <c r="I27" s="10">
        <f t="shared" si="1"/>
        <v>83.330059903761168</v>
      </c>
      <c r="J27" s="42"/>
      <c r="K27" s="42"/>
      <c r="L27" s="24"/>
      <c r="M27" s="25"/>
    </row>
    <row r="28" spans="1:13" ht="52.5" x14ac:dyDescent="0.4">
      <c r="A28" s="26" t="s">
        <v>32</v>
      </c>
      <c r="B28" s="16"/>
      <c r="C28" s="17"/>
      <c r="D28" s="18"/>
      <c r="E28" s="28">
        <v>390</v>
      </c>
      <c r="F28" s="28">
        <v>195</v>
      </c>
      <c r="G28" s="21">
        <v>162.5</v>
      </c>
      <c r="H28" s="22">
        <f t="shared" si="0"/>
        <v>41.666666666666671</v>
      </c>
      <c r="I28" s="10">
        <f t="shared" si="1"/>
        <v>83.333333333333343</v>
      </c>
      <c r="J28" s="42"/>
      <c r="K28" s="42"/>
      <c r="L28" s="24"/>
      <c r="M28" s="25"/>
    </row>
    <row r="29" spans="1:13" x14ac:dyDescent="0.4">
      <c r="A29" s="26" t="s">
        <v>33</v>
      </c>
      <c r="B29" s="16"/>
      <c r="C29" s="17"/>
      <c r="D29" s="18"/>
      <c r="E29" s="28">
        <v>8503.9</v>
      </c>
      <c r="F29" s="28">
        <v>4252</v>
      </c>
      <c r="G29" s="21">
        <v>3429.6</v>
      </c>
      <c r="H29" s="22">
        <f t="shared" si="0"/>
        <v>40.329731064570375</v>
      </c>
      <c r="I29" s="10">
        <f t="shared" si="1"/>
        <v>80.658513640639697</v>
      </c>
      <c r="J29" s="42"/>
      <c r="K29" s="42"/>
      <c r="L29" s="24"/>
      <c r="M29" s="25"/>
    </row>
    <row r="30" spans="1:13" x14ac:dyDescent="0.4">
      <c r="A30" s="26" t="s">
        <v>34</v>
      </c>
      <c r="B30" s="16"/>
      <c r="C30" s="17"/>
      <c r="D30" s="18"/>
      <c r="E30" s="28">
        <v>8.6</v>
      </c>
      <c r="F30" s="28"/>
      <c r="G30" s="21"/>
      <c r="H30" s="22">
        <f t="shared" si="0"/>
        <v>0</v>
      </c>
      <c r="I30" s="10" t="e">
        <f t="shared" si="1"/>
        <v>#DIV/0!</v>
      </c>
      <c r="J30" s="42"/>
      <c r="K30" s="42"/>
      <c r="L30" s="24"/>
      <c r="M30" s="25"/>
    </row>
    <row r="31" spans="1:13" x14ac:dyDescent="0.4">
      <c r="A31" s="26" t="s">
        <v>35</v>
      </c>
      <c r="B31" s="16"/>
      <c r="C31" s="17"/>
      <c r="D31" s="18"/>
      <c r="E31" s="28">
        <v>21.5</v>
      </c>
      <c r="F31" s="28">
        <v>10.7</v>
      </c>
      <c r="G31" s="21">
        <v>5.4</v>
      </c>
      <c r="H31" s="22">
        <f t="shared" si="0"/>
        <v>25.116279069767444</v>
      </c>
      <c r="I31" s="10">
        <f t="shared" si="1"/>
        <v>50.467289719626173</v>
      </c>
      <c r="J31" s="42"/>
      <c r="K31" s="42"/>
      <c r="L31" s="24"/>
      <c r="M31" s="25"/>
    </row>
    <row r="32" spans="1:13" x14ac:dyDescent="0.4">
      <c r="A32" s="43" t="s">
        <v>36</v>
      </c>
      <c r="B32" s="16"/>
      <c r="C32" s="17"/>
      <c r="D32" s="18"/>
      <c r="E32" s="28">
        <v>151.5</v>
      </c>
      <c r="F32" s="28">
        <v>151.5</v>
      </c>
      <c r="G32" s="21">
        <v>151.5</v>
      </c>
      <c r="H32" s="22">
        <f t="shared" si="0"/>
        <v>100</v>
      </c>
      <c r="I32" s="10">
        <f t="shared" si="1"/>
        <v>100</v>
      </c>
      <c r="J32" s="42">
        <v>151.5</v>
      </c>
      <c r="K32" s="42">
        <v>151.5</v>
      </c>
      <c r="L32" s="24"/>
      <c r="M32" s="25"/>
    </row>
    <row r="33" spans="1:13" hidden="1" x14ac:dyDescent="0.4">
      <c r="A33" s="43" t="s">
        <v>37</v>
      </c>
      <c r="B33" s="16"/>
      <c r="C33" s="17"/>
      <c r="D33" s="18"/>
      <c r="E33" s="28"/>
      <c r="F33" s="28"/>
      <c r="G33" s="56"/>
      <c r="H33" s="22" t="e">
        <f t="shared" si="0"/>
        <v>#DIV/0!</v>
      </c>
      <c r="I33" s="10" t="e">
        <f t="shared" si="1"/>
        <v>#DIV/0!</v>
      </c>
      <c r="J33" s="42"/>
      <c r="K33" s="42"/>
      <c r="L33" s="24"/>
      <c r="M33" s="25"/>
    </row>
    <row r="34" spans="1:13" hidden="1" x14ac:dyDescent="0.4">
      <c r="A34" s="43" t="s">
        <v>38</v>
      </c>
      <c r="B34" s="16"/>
      <c r="C34" s="17"/>
      <c r="D34" s="18"/>
      <c r="E34" s="28"/>
      <c r="F34" s="28"/>
      <c r="G34" s="56"/>
      <c r="H34" s="22" t="e">
        <f t="shared" si="0"/>
        <v>#DIV/0!</v>
      </c>
      <c r="I34" s="10" t="e">
        <f t="shared" si="1"/>
        <v>#DIV/0!</v>
      </c>
      <c r="J34" s="42"/>
      <c r="K34" s="42"/>
      <c r="L34" s="24"/>
      <c r="M34" s="25"/>
    </row>
    <row r="35" spans="1:13" ht="52.5" x14ac:dyDescent="0.4">
      <c r="A35" s="43" t="s">
        <v>39</v>
      </c>
      <c r="B35" s="16"/>
      <c r="C35" s="17"/>
      <c r="D35" s="18"/>
      <c r="E35" s="28">
        <v>1799.4</v>
      </c>
      <c r="F35" s="28">
        <v>1799.4</v>
      </c>
      <c r="G35" s="21">
        <v>1799.4</v>
      </c>
      <c r="H35" s="22">
        <f t="shared" si="0"/>
        <v>100</v>
      </c>
      <c r="I35" s="10">
        <f t="shared" si="1"/>
        <v>100</v>
      </c>
      <c r="J35" s="42">
        <v>1048.5999999999999</v>
      </c>
      <c r="K35" s="42">
        <v>1048.5999999999999</v>
      </c>
      <c r="L35" s="24"/>
      <c r="M35" s="25"/>
    </row>
    <row r="36" spans="1:13" x14ac:dyDescent="0.4">
      <c r="A36" s="43" t="s">
        <v>40</v>
      </c>
      <c r="B36" s="16"/>
      <c r="C36" s="17"/>
      <c r="D36" s="18"/>
      <c r="E36" s="28">
        <v>6681.6</v>
      </c>
      <c r="F36" s="28">
        <v>100</v>
      </c>
      <c r="G36" s="21">
        <v>100</v>
      </c>
      <c r="H36" s="22">
        <f t="shared" si="0"/>
        <v>1.4966475095785441</v>
      </c>
      <c r="I36" s="10">
        <f t="shared" si="1"/>
        <v>100</v>
      </c>
      <c r="J36" s="31"/>
      <c r="K36" s="31"/>
      <c r="L36" s="24"/>
      <c r="M36" s="25"/>
    </row>
    <row r="37" spans="1:13" hidden="1" x14ac:dyDescent="0.4">
      <c r="A37" s="43" t="s">
        <v>41</v>
      </c>
      <c r="B37" s="16"/>
      <c r="C37" s="17"/>
      <c r="D37" s="18"/>
      <c r="E37" s="28"/>
      <c r="F37" s="28"/>
      <c r="G37" s="21"/>
      <c r="H37" s="22" t="e">
        <f t="shared" si="0"/>
        <v>#DIV/0!</v>
      </c>
      <c r="I37" s="10" t="e">
        <f t="shared" si="1"/>
        <v>#DIV/0!</v>
      </c>
      <c r="J37" s="42"/>
      <c r="K37" s="42"/>
      <c r="L37" s="24"/>
      <c r="M37" s="25"/>
    </row>
    <row r="38" spans="1:13" hidden="1" x14ac:dyDescent="0.4">
      <c r="A38" s="44" t="s">
        <v>42</v>
      </c>
      <c r="B38" s="16"/>
      <c r="C38" s="17"/>
      <c r="D38" s="18"/>
      <c r="E38" s="28"/>
      <c r="F38" s="28"/>
      <c r="G38" s="21"/>
      <c r="H38" s="22" t="e">
        <f t="shared" si="0"/>
        <v>#DIV/0!</v>
      </c>
      <c r="I38" s="10" t="e">
        <f t="shared" si="1"/>
        <v>#DIV/0!</v>
      </c>
      <c r="J38" s="42"/>
      <c r="K38" s="42"/>
      <c r="L38" s="24"/>
      <c r="M38" s="25"/>
    </row>
    <row r="39" spans="1:13" hidden="1" x14ac:dyDescent="0.4">
      <c r="A39" s="43" t="s">
        <v>43</v>
      </c>
      <c r="B39" s="16"/>
      <c r="C39" s="17"/>
      <c r="D39" s="18"/>
      <c r="E39" s="28"/>
      <c r="F39" s="28"/>
      <c r="G39" s="21"/>
      <c r="H39" s="22" t="e">
        <f t="shared" si="0"/>
        <v>#DIV/0!</v>
      </c>
      <c r="I39" s="10" t="e">
        <f t="shared" si="1"/>
        <v>#DIV/0!</v>
      </c>
      <c r="J39" s="42"/>
      <c r="K39" s="42"/>
      <c r="L39" s="24"/>
      <c r="M39" s="25"/>
    </row>
    <row r="40" spans="1:13" hidden="1" x14ac:dyDescent="0.4">
      <c r="A40" s="43" t="s">
        <v>44</v>
      </c>
      <c r="B40" s="16"/>
      <c r="C40" s="17"/>
      <c r="D40" s="18"/>
      <c r="E40" s="28"/>
      <c r="F40" s="28"/>
      <c r="G40" s="21"/>
      <c r="H40" s="22" t="e">
        <f t="shared" si="0"/>
        <v>#DIV/0!</v>
      </c>
      <c r="I40" s="10" t="e">
        <f t="shared" si="1"/>
        <v>#DIV/0!</v>
      </c>
      <c r="J40" s="42"/>
      <c r="K40" s="42"/>
      <c r="L40" s="24"/>
      <c r="M40" s="25"/>
    </row>
    <row r="41" spans="1:13" hidden="1" x14ac:dyDescent="0.4">
      <c r="A41" s="43" t="s">
        <v>45</v>
      </c>
      <c r="B41" s="16"/>
      <c r="C41" s="17"/>
      <c r="D41" s="18"/>
      <c r="E41" s="28"/>
      <c r="F41" s="28"/>
      <c r="G41" s="21"/>
      <c r="H41" s="22" t="e">
        <f t="shared" si="0"/>
        <v>#DIV/0!</v>
      </c>
      <c r="I41" s="10" t="e">
        <f t="shared" si="1"/>
        <v>#DIV/0!</v>
      </c>
      <c r="J41" s="42"/>
      <c r="K41" s="42"/>
      <c r="L41" s="24"/>
      <c r="M41" s="25"/>
    </row>
    <row r="42" spans="1:13" hidden="1" x14ac:dyDescent="0.4">
      <c r="A42" s="43" t="s">
        <v>46</v>
      </c>
      <c r="B42" s="16"/>
      <c r="C42" s="17"/>
      <c r="D42" s="18"/>
      <c r="E42" s="28"/>
      <c r="F42" s="28"/>
      <c r="G42" s="21"/>
      <c r="H42" s="22" t="e">
        <f t="shared" si="0"/>
        <v>#DIV/0!</v>
      </c>
      <c r="I42" s="10" t="e">
        <f t="shared" si="1"/>
        <v>#DIV/0!</v>
      </c>
      <c r="J42" s="42"/>
      <c r="K42" s="42"/>
      <c r="L42" s="24"/>
      <c r="M42" s="25"/>
    </row>
    <row r="43" spans="1:13" hidden="1" x14ac:dyDescent="0.4">
      <c r="A43" s="43" t="s">
        <v>47</v>
      </c>
      <c r="B43" s="16"/>
      <c r="C43" s="17"/>
      <c r="D43" s="18"/>
      <c r="E43" s="28"/>
      <c r="F43" s="28"/>
      <c r="G43" s="21"/>
      <c r="H43" s="22" t="e">
        <f t="shared" si="0"/>
        <v>#DIV/0!</v>
      </c>
      <c r="I43" s="10" t="e">
        <f t="shared" si="1"/>
        <v>#DIV/0!</v>
      </c>
      <c r="J43" s="42"/>
      <c r="K43" s="42"/>
      <c r="L43" s="24"/>
      <c r="M43" s="25"/>
    </row>
    <row r="44" spans="1:13" hidden="1" x14ac:dyDescent="0.4">
      <c r="A44" s="43" t="s">
        <v>48</v>
      </c>
      <c r="B44" s="16"/>
      <c r="C44" s="17"/>
      <c r="D44" s="18"/>
      <c r="E44" s="28"/>
      <c r="F44" s="28"/>
      <c r="G44" s="21"/>
      <c r="H44" s="22" t="e">
        <f t="shared" si="0"/>
        <v>#DIV/0!</v>
      </c>
      <c r="I44" s="10" t="e">
        <f t="shared" si="1"/>
        <v>#DIV/0!</v>
      </c>
      <c r="J44" s="31"/>
      <c r="K44" s="31"/>
      <c r="L44" s="24"/>
      <c r="M44" s="25"/>
    </row>
    <row r="45" spans="1:13" hidden="1" x14ac:dyDescent="0.4">
      <c r="A45" s="43" t="s">
        <v>86</v>
      </c>
      <c r="B45" s="16"/>
      <c r="C45" s="17"/>
      <c r="D45" s="18"/>
      <c r="E45" s="28"/>
      <c r="F45" s="28"/>
      <c r="G45" s="21"/>
      <c r="H45" s="22" t="e">
        <f t="shared" si="0"/>
        <v>#DIV/0!</v>
      </c>
      <c r="I45" s="10" t="e">
        <f t="shared" si="1"/>
        <v>#DIV/0!</v>
      </c>
      <c r="J45" s="31"/>
      <c r="K45" s="31"/>
      <c r="L45" s="24"/>
      <c r="M45" s="25"/>
    </row>
    <row r="46" spans="1:13" ht="52.5" x14ac:dyDescent="0.4">
      <c r="A46" s="43" t="s">
        <v>87</v>
      </c>
      <c r="B46" s="16"/>
      <c r="C46" s="17"/>
      <c r="D46" s="18"/>
      <c r="E46" s="28">
        <v>123.2</v>
      </c>
      <c r="F46" s="28">
        <v>61.6</v>
      </c>
      <c r="G46" s="21"/>
      <c r="H46" s="22">
        <f t="shared" si="0"/>
        <v>0</v>
      </c>
      <c r="I46" s="10">
        <f t="shared" si="1"/>
        <v>0</v>
      </c>
      <c r="J46" s="42"/>
      <c r="K46" s="42"/>
      <c r="L46" s="24"/>
      <c r="M46" s="25"/>
    </row>
    <row r="47" spans="1:13" hidden="1" x14ac:dyDescent="0.4">
      <c r="A47" s="43" t="s">
        <v>49</v>
      </c>
      <c r="B47" s="16"/>
      <c r="C47" s="17"/>
      <c r="D47" s="18"/>
      <c r="E47" s="28"/>
      <c r="F47" s="28"/>
      <c r="G47" s="21"/>
      <c r="H47" s="22" t="e">
        <f t="shared" si="0"/>
        <v>#DIV/0!</v>
      </c>
      <c r="I47" s="10" t="e">
        <f t="shared" si="1"/>
        <v>#DIV/0!</v>
      </c>
      <c r="J47" s="42"/>
      <c r="K47" s="42"/>
      <c r="L47" s="24"/>
      <c r="M47" s="25"/>
    </row>
    <row r="48" spans="1:13" hidden="1" x14ac:dyDescent="0.4">
      <c r="A48" s="43" t="s">
        <v>50</v>
      </c>
      <c r="B48" s="16"/>
      <c r="C48" s="17"/>
      <c r="D48" s="18"/>
      <c r="E48" s="28"/>
      <c r="F48" s="28"/>
      <c r="G48" s="21"/>
      <c r="H48" s="22" t="e">
        <f t="shared" si="0"/>
        <v>#DIV/0!</v>
      </c>
      <c r="I48" s="10" t="e">
        <f t="shared" si="1"/>
        <v>#DIV/0!</v>
      </c>
      <c r="J48" s="42"/>
      <c r="K48" s="42"/>
      <c r="L48" s="24"/>
      <c r="M48" s="25"/>
    </row>
    <row r="49" spans="1:13" hidden="1" x14ac:dyDescent="0.4">
      <c r="A49" s="43" t="s">
        <v>51</v>
      </c>
      <c r="B49" s="16"/>
      <c r="C49" s="17"/>
      <c r="D49" s="18"/>
      <c r="E49" s="28"/>
      <c r="F49" s="28"/>
      <c r="G49" s="21"/>
      <c r="H49" s="22" t="e">
        <f t="shared" si="0"/>
        <v>#DIV/0!</v>
      </c>
      <c r="I49" s="10" t="e">
        <f t="shared" si="1"/>
        <v>#DIV/0!</v>
      </c>
      <c r="J49" s="31"/>
      <c r="K49" s="31"/>
      <c r="L49" s="24"/>
      <c r="M49" s="25"/>
    </row>
    <row r="50" spans="1:13" ht="52.5" hidden="1" x14ac:dyDescent="0.4">
      <c r="A50" s="43" t="s">
        <v>52</v>
      </c>
      <c r="B50" s="16"/>
      <c r="C50" s="17"/>
      <c r="D50" s="18"/>
      <c r="E50" s="28"/>
      <c r="F50" s="28"/>
      <c r="G50" s="21"/>
      <c r="H50" s="22" t="e">
        <f t="shared" si="0"/>
        <v>#DIV/0!</v>
      </c>
      <c r="I50" s="10" t="e">
        <f t="shared" si="1"/>
        <v>#DIV/0!</v>
      </c>
      <c r="J50" s="42"/>
      <c r="K50" s="42"/>
      <c r="L50" s="24"/>
      <c r="M50" s="25"/>
    </row>
    <row r="51" spans="1:13" hidden="1" x14ac:dyDescent="0.4">
      <c r="A51" s="43" t="s">
        <v>88</v>
      </c>
      <c r="B51" s="16"/>
      <c r="C51" s="17"/>
      <c r="D51" s="18"/>
      <c r="E51" s="28"/>
      <c r="F51" s="28"/>
      <c r="G51" s="21"/>
      <c r="H51" s="22" t="e">
        <f t="shared" si="0"/>
        <v>#DIV/0!</v>
      </c>
      <c r="I51" s="10" t="e">
        <f t="shared" si="1"/>
        <v>#DIV/0!</v>
      </c>
      <c r="J51" s="42"/>
      <c r="K51" s="42"/>
      <c r="L51" s="24"/>
      <c r="M51" s="25"/>
    </row>
    <row r="52" spans="1:13" hidden="1" x14ac:dyDescent="0.4">
      <c r="A52" s="43" t="s">
        <v>82</v>
      </c>
      <c r="B52" s="16"/>
      <c r="C52" s="17"/>
      <c r="D52" s="18"/>
      <c r="E52" s="28"/>
      <c r="F52" s="28"/>
      <c r="G52" s="21"/>
      <c r="H52" s="22" t="e">
        <f t="shared" si="0"/>
        <v>#DIV/0!</v>
      </c>
      <c r="I52" s="10" t="e">
        <f t="shared" si="1"/>
        <v>#DIV/0!</v>
      </c>
      <c r="J52" s="42"/>
      <c r="K52" s="42"/>
      <c r="L52" s="24"/>
      <c r="M52" s="25"/>
    </row>
    <row r="53" spans="1:13" x14ac:dyDescent="0.4">
      <c r="A53" s="43" t="s">
        <v>54</v>
      </c>
      <c r="B53" s="16"/>
      <c r="C53" s="17"/>
      <c r="D53" s="18"/>
      <c r="E53" s="28">
        <v>369.06</v>
      </c>
      <c r="F53" s="28">
        <v>369.06</v>
      </c>
      <c r="G53" s="21">
        <v>369.06</v>
      </c>
      <c r="H53" s="22">
        <f t="shared" si="0"/>
        <v>100</v>
      </c>
      <c r="I53" s="10">
        <f t="shared" si="1"/>
        <v>100</v>
      </c>
      <c r="J53" s="42"/>
      <c r="K53" s="42"/>
      <c r="L53" s="24"/>
      <c r="M53" s="25"/>
    </row>
    <row r="54" spans="1:13" ht="52.5" hidden="1" x14ac:dyDescent="0.4">
      <c r="A54" s="43" t="s">
        <v>55</v>
      </c>
      <c r="B54" s="16"/>
      <c r="C54" s="17"/>
      <c r="D54" s="18"/>
      <c r="E54" s="28"/>
      <c r="F54" s="28"/>
      <c r="G54" s="21"/>
      <c r="H54" s="22" t="e">
        <f t="shared" si="0"/>
        <v>#DIV/0!</v>
      </c>
      <c r="I54" s="10" t="e">
        <f t="shared" si="1"/>
        <v>#DIV/0!</v>
      </c>
      <c r="J54" s="42"/>
      <c r="K54" s="42"/>
      <c r="L54" s="24"/>
      <c r="M54" s="25"/>
    </row>
    <row r="55" spans="1:13" hidden="1" x14ac:dyDescent="0.4">
      <c r="A55" s="43" t="s">
        <v>56</v>
      </c>
      <c r="B55" s="16"/>
      <c r="C55" s="17"/>
      <c r="D55" s="18"/>
      <c r="E55" s="28"/>
      <c r="F55" s="28"/>
      <c r="G55" s="21"/>
      <c r="H55" s="22" t="e">
        <f t="shared" si="0"/>
        <v>#DIV/0!</v>
      </c>
      <c r="I55" s="10" t="e">
        <f t="shared" si="1"/>
        <v>#DIV/0!</v>
      </c>
      <c r="J55" s="42"/>
      <c r="K55" s="42"/>
      <c r="L55" s="24"/>
      <c r="M55" s="25"/>
    </row>
    <row r="56" spans="1:13" hidden="1" x14ac:dyDescent="0.4">
      <c r="A56" s="43" t="s">
        <v>57</v>
      </c>
      <c r="B56" s="16"/>
      <c r="C56" s="17"/>
      <c r="D56" s="18"/>
      <c r="E56" s="28"/>
      <c r="F56" s="28"/>
      <c r="G56" s="21"/>
      <c r="H56" s="22" t="e">
        <f t="shared" si="0"/>
        <v>#DIV/0!</v>
      </c>
      <c r="I56" s="10" t="e">
        <f t="shared" si="1"/>
        <v>#DIV/0!</v>
      </c>
      <c r="J56" s="42"/>
      <c r="K56" s="42"/>
      <c r="L56" s="24"/>
      <c r="M56" s="25"/>
    </row>
    <row r="57" spans="1:13" hidden="1" x14ac:dyDescent="0.4">
      <c r="A57" s="43" t="s">
        <v>58</v>
      </c>
      <c r="B57" s="16"/>
      <c r="C57" s="17"/>
      <c r="D57" s="18"/>
      <c r="E57" s="28"/>
      <c r="F57" s="28"/>
      <c r="G57" s="21"/>
      <c r="H57" s="22" t="e">
        <f t="shared" si="0"/>
        <v>#DIV/0!</v>
      </c>
      <c r="I57" s="10" t="e">
        <f t="shared" si="1"/>
        <v>#DIV/0!</v>
      </c>
      <c r="J57" s="42"/>
      <c r="K57" s="42"/>
      <c r="L57" s="24"/>
      <c r="M57" s="25"/>
    </row>
    <row r="58" spans="1:13" hidden="1" x14ac:dyDescent="0.4">
      <c r="A58" s="43" t="s">
        <v>59</v>
      </c>
      <c r="B58" s="16"/>
      <c r="C58" s="17"/>
      <c r="D58" s="18"/>
      <c r="E58" s="28"/>
      <c r="F58" s="28"/>
      <c r="G58" s="21"/>
      <c r="H58" s="22" t="e">
        <f t="shared" si="0"/>
        <v>#DIV/0!</v>
      </c>
      <c r="I58" s="10" t="e">
        <f t="shared" si="1"/>
        <v>#DIV/0!</v>
      </c>
      <c r="J58" s="42"/>
      <c r="K58" s="42"/>
      <c r="L58" s="24"/>
      <c r="M58" s="25"/>
    </row>
    <row r="59" spans="1:13" hidden="1" x14ac:dyDescent="0.4">
      <c r="A59" s="43" t="s">
        <v>60</v>
      </c>
      <c r="B59" s="16"/>
      <c r="C59" s="17"/>
      <c r="D59" s="18"/>
      <c r="E59" s="28"/>
      <c r="F59" s="28"/>
      <c r="G59" s="21"/>
      <c r="H59" s="22" t="e">
        <f t="shared" si="0"/>
        <v>#DIV/0!</v>
      </c>
      <c r="I59" s="10" t="e">
        <f t="shared" si="1"/>
        <v>#DIV/0!</v>
      </c>
      <c r="J59" s="42"/>
      <c r="K59" s="42"/>
      <c r="L59" s="24"/>
      <c r="M59" s="25"/>
    </row>
    <row r="60" spans="1:13" hidden="1" x14ac:dyDescent="0.4">
      <c r="A60" s="43" t="s">
        <v>61</v>
      </c>
      <c r="B60" s="16"/>
      <c r="C60" s="17"/>
      <c r="D60" s="18"/>
      <c r="E60" s="28"/>
      <c r="F60" s="28"/>
      <c r="G60" s="21"/>
      <c r="H60" s="22" t="e">
        <f t="shared" si="0"/>
        <v>#DIV/0!</v>
      </c>
      <c r="I60" s="10" t="e">
        <f t="shared" si="1"/>
        <v>#DIV/0!</v>
      </c>
      <c r="J60" s="42"/>
      <c r="K60" s="42"/>
      <c r="L60" s="24"/>
      <c r="M60" s="25"/>
    </row>
    <row r="61" spans="1:13" x14ac:dyDescent="0.4">
      <c r="A61" s="43" t="s">
        <v>90</v>
      </c>
      <c r="B61" s="16"/>
      <c r="C61" s="17"/>
      <c r="D61" s="18"/>
      <c r="E61" s="28">
        <v>20</v>
      </c>
      <c r="F61" s="28">
        <v>20</v>
      </c>
      <c r="G61" s="21">
        <v>20</v>
      </c>
      <c r="H61" s="22">
        <f t="shared" si="0"/>
        <v>100</v>
      </c>
      <c r="I61" s="10">
        <f t="shared" si="1"/>
        <v>100</v>
      </c>
      <c r="J61" s="42"/>
      <c r="K61" s="42"/>
      <c r="L61" s="24"/>
      <c r="M61" s="25"/>
    </row>
    <row r="62" spans="1:13" hidden="1" x14ac:dyDescent="0.4">
      <c r="A62" s="43" t="s">
        <v>83</v>
      </c>
      <c r="B62" s="16"/>
      <c r="C62" s="17"/>
      <c r="D62" s="18"/>
      <c r="E62" s="28"/>
      <c r="F62" s="28"/>
      <c r="G62" s="21"/>
      <c r="H62" s="22" t="e">
        <f t="shared" si="0"/>
        <v>#DIV/0!</v>
      </c>
      <c r="I62" s="10" t="e">
        <f t="shared" si="1"/>
        <v>#DIV/0!</v>
      </c>
      <c r="J62" s="42"/>
      <c r="K62" s="42"/>
      <c r="L62" s="24"/>
      <c r="M62" s="25"/>
    </row>
    <row r="63" spans="1:13" ht="52.5" hidden="1" x14ac:dyDescent="0.4">
      <c r="A63" s="43" t="s">
        <v>53</v>
      </c>
      <c r="B63" s="16"/>
      <c r="C63" s="17"/>
      <c r="D63" s="18"/>
      <c r="E63" s="28"/>
      <c r="F63" s="28"/>
      <c r="G63" s="21"/>
      <c r="H63" s="22" t="e">
        <f t="shared" si="0"/>
        <v>#DIV/0!</v>
      </c>
      <c r="I63" s="10" t="e">
        <f t="shared" si="1"/>
        <v>#DIV/0!</v>
      </c>
      <c r="J63" s="42"/>
      <c r="K63" s="42"/>
      <c r="L63" s="24"/>
      <c r="M63" s="25"/>
    </row>
    <row r="64" spans="1:13" ht="52.5" x14ac:dyDescent="0.4">
      <c r="A64" s="43" t="s">
        <v>62</v>
      </c>
      <c r="B64" s="16"/>
      <c r="C64" s="17"/>
      <c r="D64" s="18"/>
      <c r="E64" s="28">
        <v>3390.7</v>
      </c>
      <c r="F64" s="28">
        <v>3390.7</v>
      </c>
      <c r="G64" s="21">
        <v>3390.7</v>
      </c>
      <c r="H64" s="22">
        <f t="shared" si="0"/>
        <v>100</v>
      </c>
      <c r="I64" s="10">
        <f t="shared" si="1"/>
        <v>100</v>
      </c>
      <c r="J64" s="42">
        <v>3390.7</v>
      </c>
      <c r="K64" s="42">
        <v>3390.7</v>
      </c>
      <c r="L64" s="24"/>
      <c r="M64" s="25"/>
    </row>
    <row r="65" spans="1:13" hidden="1" x14ac:dyDescent="0.4">
      <c r="A65" s="43" t="s">
        <v>63</v>
      </c>
      <c r="B65" s="16"/>
      <c r="C65" s="17"/>
      <c r="D65" s="18"/>
      <c r="E65" s="28"/>
      <c r="F65" s="28"/>
      <c r="G65" s="21"/>
      <c r="H65" s="22" t="e">
        <f t="shared" si="0"/>
        <v>#DIV/0!</v>
      </c>
      <c r="I65" s="10"/>
      <c r="J65" s="42"/>
      <c r="K65" s="42"/>
      <c r="L65" s="24"/>
      <c r="M65" s="25"/>
    </row>
    <row r="66" spans="1:13" hidden="1" x14ac:dyDescent="0.4">
      <c r="A66" s="43" t="s">
        <v>64</v>
      </c>
      <c r="B66" s="16"/>
      <c r="C66" s="17"/>
      <c r="D66" s="18"/>
      <c r="E66" s="28"/>
      <c r="F66" s="28"/>
      <c r="G66" s="21"/>
      <c r="H66" s="22" t="e">
        <f t="shared" si="0"/>
        <v>#DIV/0!</v>
      </c>
      <c r="I66" s="10" t="e">
        <f t="shared" si="1"/>
        <v>#DIV/0!</v>
      </c>
      <c r="J66" s="42"/>
      <c r="K66" s="42"/>
      <c r="L66" s="24"/>
      <c r="M66" s="25"/>
    </row>
    <row r="67" spans="1:13" hidden="1" x14ac:dyDescent="0.4">
      <c r="A67" s="43" t="s">
        <v>65</v>
      </c>
      <c r="B67" s="16"/>
      <c r="C67" s="17"/>
      <c r="D67" s="18"/>
      <c r="E67" s="28"/>
      <c r="F67" s="28"/>
      <c r="G67" s="21"/>
      <c r="H67" s="22" t="e">
        <f t="shared" si="0"/>
        <v>#DIV/0!</v>
      </c>
      <c r="I67" s="10" t="e">
        <f t="shared" si="1"/>
        <v>#DIV/0!</v>
      </c>
      <c r="J67" s="42"/>
      <c r="K67" s="42"/>
      <c r="L67" s="24"/>
      <c r="M67" s="25"/>
    </row>
    <row r="68" spans="1:13" hidden="1" x14ac:dyDescent="0.4">
      <c r="A68" s="43" t="s">
        <v>66</v>
      </c>
      <c r="B68" s="16"/>
      <c r="C68" s="17"/>
      <c r="D68" s="18"/>
      <c r="E68" s="28"/>
      <c r="F68" s="28"/>
      <c r="G68" s="21"/>
      <c r="H68" s="22" t="e">
        <f t="shared" si="0"/>
        <v>#DIV/0!</v>
      </c>
      <c r="I68" s="10" t="e">
        <f t="shared" si="1"/>
        <v>#DIV/0!</v>
      </c>
      <c r="J68" s="42"/>
      <c r="K68" s="42"/>
      <c r="L68" s="24"/>
      <c r="M68" s="25"/>
    </row>
    <row r="69" spans="1:13" hidden="1" x14ac:dyDescent="0.4">
      <c r="A69" s="43" t="s">
        <v>67</v>
      </c>
      <c r="B69" s="16"/>
      <c r="C69" s="17"/>
      <c r="D69" s="18"/>
      <c r="E69" s="28"/>
      <c r="F69" s="28"/>
      <c r="G69" s="21"/>
      <c r="H69" s="22" t="e">
        <f t="shared" si="0"/>
        <v>#DIV/0!</v>
      </c>
      <c r="I69" s="10" t="e">
        <f t="shared" si="1"/>
        <v>#DIV/0!</v>
      </c>
      <c r="J69" s="42"/>
      <c r="K69" s="42"/>
      <c r="L69" s="24"/>
      <c r="M69" s="25"/>
    </row>
    <row r="70" spans="1:13" ht="52.5" hidden="1" x14ac:dyDescent="0.4">
      <c r="A70" s="43" t="s">
        <v>68</v>
      </c>
      <c r="B70" s="16"/>
      <c r="C70" s="17"/>
      <c r="D70" s="18"/>
      <c r="E70" s="28"/>
      <c r="F70" s="28"/>
      <c r="G70" s="21"/>
      <c r="H70" s="22" t="e">
        <f t="shared" si="0"/>
        <v>#DIV/0!</v>
      </c>
      <c r="I70" s="10" t="e">
        <f t="shared" si="1"/>
        <v>#DIV/0!</v>
      </c>
      <c r="J70" s="42"/>
      <c r="K70" s="42"/>
      <c r="L70" s="24"/>
      <c r="M70" s="25"/>
    </row>
    <row r="71" spans="1:13" hidden="1" x14ac:dyDescent="0.4">
      <c r="A71" s="43" t="s">
        <v>69</v>
      </c>
      <c r="B71" s="16"/>
      <c r="C71" s="17"/>
      <c r="D71" s="18"/>
      <c r="E71" s="28"/>
      <c r="F71" s="28"/>
      <c r="G71" s="21"/>
      <c r="H71" s="22" t="e">
        <f t="shared" si="0"/>
        <v>#DIV/0!</v>
      </c>
      <c r="I71" s="10" t="e">
        <f t="shared" si="1"/>
        <v>#DIV/0!</v>
      </c>
      <c r="J71" s="42"/>
      <c r="K71" s="42"/>
      <c r="L71" s="24"/>
      <c r="M71" s="25"/>
    </row>
    <row r="72" spans="1:13" hidden="1" x14ac:dyDescent="0.4">
      <c r="A72" s="43" t="s">
        <v>89</v>
      </c>
      <c r="B72" s="16"/>
      <c r="C72" s="17"/>
      <c r="D72" s="18"/>
      <c r="E72" s="28"/>
      <c r="F72" s="28"/>
      <c r="G72" s="21"/>
      <c r="H72" s="22" t="e">
        <f t="shared" si="0"/>
        <v>#DIV/0!</v>
      </c>
      <c r="I72" s="10" t="e">
        <f t="shared" si="1"/>
        <v>#DIV/0!</v>
      </c>
      <c r="J72" s="42"/>
      <c r="K72" s="42"/>
      <c r="L72" s="24"/>
      <c r="M72" s="25"/>
    </row>
    <row r="73" spans="1:13" hidden="1" x14ac:dyDescent="0.4">
      <c r="A73" s="43" t="s">
        <v>70</v>
      </c>
      <c r="B73" s="16"/>
      <c r="C73" s="17"/>
      <c r="D73" s="18"/>
      <c r="E73" s="28"/>
      <c r="F73" s="28"/>
      <c r="G73" s="21"/>
      <c r="H73" s="22" t="e">
        <f t="shared" si="0"/>
        <v>#DIV/0!</v>
      </c>
      <c r="I73" s="10" t="e">
        <f t="shared" si="1"/>
        <v>#DIV/0!</v>
      </c>
      <c r="J73" s="42"/>
      <c r="K73" s="42"/>
      <c r="L73" s="24"/>
      <c r="M73" s="25"/>
    </row>
    <row r="74" spans="1:13" hidden="1" x14ac:dyDescent="0.4">
      <c r="A74" s="43" t="s">
        <v>71</v>
      </c>
      <c r="B74" s="16"/>
      <c r="C74" s="17"/>
      <c r="D74" s="18"/>
      <c r="E74" s="28"/>
      <c r="F74" s="28"/>
      <c r="G74" s="21"/>
      <c r="H74" s="22" t="e">
        <f t="shared" si="0"/>
        <v>#DIV/0!</v>
      </c>
      <c r="I74" s="10" t="e">
        <f t="shared" si="1"/>
        <v>#DIV/0!</v>
      </c>
      <c r="J74" s="42"/>
      <c r="K74" s="42"/>
      <c r="L74" s="24"/>
      <c r="M74" s="25"/>
    </row>
    <row r="75" spans="1:13" hidden="1" x14ac:dyDescent="0.4">
      <c r="A75" s="43" t="s">
        <v>72</v>
      </c>
      <c r="B75" s="16"/>
      <c r="C75" s="17"/>
      <c r="D75" s="18"/>
      <c r="E75" s="28"/>
      <c r="F75" s="28"/>
      <c r="G75" s="21"/>
      <c r="H75" s="22" t="e">
        <f t="shared" si="0"/>
        <v>#DIV/0!</v>
      </c>
      <c r="I75" s="10" t="e">
        <f t="shared" si="1"/>
        <v>#DIV/0!</v>
      </c>
      <c r="J75" s="31"/>
      <c r="K75" s="31"/>
      <c r="L75" s="24"/>
      <c r="M75" s="25"/>
    </row>
    <row r="76" spans="1:13" ht="52.5" hidden="1" x14ac:dyDescent="0.4">
      <c r="A76" s="43" t="s">
        <v>73</v>
      </c>
      <c r="B76" s="16"/>
      <c r="C76" s="17"/>
      <c r="D76" s="18"/>
      <c r="E76" s="28"/>
      <c r="F76" s="28"/>
      <c r="G76" s="21"/>
      <c r="H76" s="22" t="e">
        <f t="shared" si="0"/>
        <v>#DIV/0!</v>
      </c>
      <c r="I76" s="10"/>
      <c r="J76" s="42"/>
      <c r="K76" s="42"/>
      <c r="L76" s="24"/>
      <c r="M76" s="25"/>
    </row>
    <row r="77" spans="1:13" hidden="1" x14ac:dyDescent="0.4">
      <c r="A77" s="43" t="s">
        <v>74</v>
      </c>
      <c r="B77" s="16"/>
      <c r="C77" s="17"/>
      <c r="D77" s="18"/>
      <c r="E77" s="28"/>
      <c r="F77" s="28"/>
      <c r="G77" s="21"/>
      <c r="H77" s="22" t="e">
        <f t="shared" si="0"/>
        <v>#DIV/0!</v>
      </c>
      <c r="I77" s="10" t="e">
        <f t="shared" si="1"/>
        <v>#DIV/0!</v>
      </c>
      <c r="J77" s="42"/>
      <c r="K77" s="42"/>
      <c r="L77" s="24"/>
      <c r="M77" s="25"/>
    </row>
    <row r="78" spans="1:13" hidden="1" x14ac:dyDescent="0.4">
      <c r="A78" s="43" t="s">
        <v>75</v>
      </c>
      <c r="B78" s="16"/>
      <c r="C78" s="17"/>
      <c r="D78" s="18"/>
      <c r="E78" s="28"/>
      <c r="F78" s="28"/>
      <c r="G78" s="21"/>
      <c r="H78" s="22" t="e">
        <f t="shared" si="0"/>
        <v>#DIV/0!</v>
      </c>
      <c r="I78" s="10" t="e">
        <f t="shared" si="1"/>
        <v>#DIV/0!</v>
      </c>
      <c r="J78" s="42"/>
      <c r="K78" s="42"/>
      <c r="L78" s="24"/>
      <c r="M78" s="25"/>
    </row>
    <row r="79" spans="1:13" x14ac:dyDescent="0.4">
      <c r="A79" s="43" t="s">
        <v>76</v>
      </c>
      <c r="B79" s="16"/>
      <c r="C79" s="17"/>
      <c r="D79" s="18"/>
      <c r="E79" s="28">
        <v>2400</v>
      </c>
      <c r="F79" s="28">
        <v>636.1</v>
      </c>
      <c r="G79" s="21"/>
      <c r="H79" s="22">
        <f t="shared" si="0"/>
        <v>0</v>
      </c>
      <c r="I79" s="10">
        <f t="shared" si="1"/>
        <v>0</v>
      </c>
      <c r="J79" s="42"/>
      <c r="K79" s="42"/>
      <c r="L79" s="24"/>
      <c r="M79" s="25"/>
    </row>
    <row r="80" spans="1:13" x14ac:dyDescent="0.4">
      <c r="A80" s="45" t="s">
        <v>77</v>
      </c>
      <c r="B80" s="18">
        <f>B8+B6</f>
        <v>857955.2</v>
      </c>
      <c r="C80" s="18">
        <f>C8+C6</f>
        <v>417206.38</v>
      </c>
      <c r="D80" s="18">
        <f>C80/B80*100</f>
        <v>48.627991298380152</v>
      </c>
      <c r="E80" s="18">
        <f>E6+E8</f>
        <v>915850.05999999982</v>
      </c>
      <c r="F80" s="18">
        <f>F6+F8</f>
        <v>486333.22</v>
      </c>
      <c r="G80" s="36">
        <f>G6+G8</f>
        <v>465098.04</v>
      </c>
      <c r="H80" s="46">
        <f>G80/E80*100</f>
        <v>50.783207897589712</v>
      </c>
      <c r="I80" s="46">
        <f>G80/F80*100</f>
        <v>95.633615157936376</v>
      </c>
      <c r="J80" s="18">
        <f>J8+J6</f>
        <v>7951.0999999999995</v>
      </c>
      <c r="K80" s="18">
        <f>K8+K6</f>
        <v>7951.0999999999995</v>
      </c>
      <c r="L80" s="18"/>
      <c r="M80" s="18"/>
    </row>
    <row r="81" spans="1:13" x14ac:dyDescent="0.4">
      <c r="A81" s="47"/>
      <c r="B81" s="48"/>
      <c r="C81" s="48"/>
      <c r="D81" s="48"/>
      <c r="E81" s="48"/>
      <c r="F81" s="48"/>
      <c r="G81" s="49"/>
      <c r="H81" s="50"/>
      <c r="I81" s="50"/>
      <c r="J81" s="48"/>
      <c r="K81" s="48"/>
      <c r="L81" s="48"/>
      <c r="M81" s="48"/>
    </row>
    <row r="82" spans="1:13" x14ac:dyDescent="0.4">
      <c r="A82" s="58" t="s">
        <v>78</v>
      </c>
      <c r="B82" s="58"/>
      <c r="C82" s="58"/>
      <c r="D82" s="51" t="s">
        <v>79</v>
      </c>
      <c r="E82" s="51" t="s">
        <v>80</v>
      </c>
      <c r="F82" s="51"/>
      <c r="G82" s="52"/>
      <c r="H82" s="53"/>
      <c r="I82" s="53"/>
      <c r="J82" s="51" t="s">
        <v>81</v>
      </c>
      <c r="K82" s="54"/>
      <c r="L82" s="48"/>
      <c r="M82" s="48"/>
    </row>
    <row r="83" spans="1:13" x14ac:dyDescent="0.4">
      <c r="A83" s="47"/>
      <c r="B83" s="48"/>
      <c r="C83" s="48"/>
      <c r="D83" s="48"/>
      <c r="E83" s="48"/>
      <c r="F83" s="48"/>
      <c r="G83" s="49"/>
      <c r="H83" s="50"/>
      <c r="I83" s="50"/>
      <c r="J83" s="48"/>
      <c r="K83" s="48"/>
      <c r="L83" s="48"/>
      <c r="M83" s="48"/>
    </row>
    <row r="84" spans="1:13" x14ac:dyDescent="0.4">
      <c r="A84" s="47"/>
      <c r="B84" s="48"/>
      <c r="C84" s="48"/>
      <c r="D84" s="48"/>
      <c r="E84" s="48"/>
      <c r="F84" s="48"/>
      <c r="G84" s="49"/>
      <c r="H84" s="50"/>
      <c r="I84" s="50"/>
      <c r="J84" s="48"/>
      <c r="K84" s="48"/>
      <c r="L84" s="48"/>
      <c r="M84" s="48"/>
    </row>
    <row r="85" spans="1:13" x14ac:dyDescent="0.4">
      <c r="L85" s="48"/>
      <c r="M85" s="48"/>
    </row>
    <row r="86" spans="1:13" x14ac:dyDescent="0.4">
      <c r="E86" s="1"/>
      <c r="G86" s="32"/>
      <c r="K86" s="53"/>
      <c r="L86" s="48"/>
      <c r="M86" s="54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" right="0" top="0" bottom="0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2020-06-05T11:48:25Z</dcterms:modified>
</cp:coreProperties>
</file>