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50" windowHeight="11400" tabRatio="626" activeTab="9"/>
  </bookViews>
  <sheets>
    <sheet name="17.01" sheetId="1" r:id="rId1"/>
    <sheet name="24.01" sheetId="2" r:id="rId2"/>
    <sheet name="31.01" sheetId="3" r:id="rId3"/>
    <sheet name="07.02" sheetId="4" r:id="rId4"/>
    <sheet name="14.02" sheetId="5" r:id="rId5"/>
    <sheet name="21.02" sheetId="6" r:id="rId6"/>
    <sheet name="28.02" sheetId="7" r:id="rId7"/>
    <sheet name="06.03" sheetId="8" r:id="rId8"/>
    <sheet name="11.03" sheetId="9" r:id="rId9"/>
    <sheet name="20.03." sheetId="10" r:id="rId10"/>
  </sheets>
  <definedNames/>
  <calcPr fullCalcOnLoad="1"/>
</workbook>
</file>

<file path=xl/sharedStrings.xml><?xml version="1.0" encoding="utf-8"?>
<sst xmlns="http://schemas.openxmlformats.org/spreadsheetml/2006/main" count="970" uniqueCount="107">
  <si>
    <t>ЕЖЕНЕДЕЛЬНАЯ ИНФОРМАЦИЯ</t>
  </si>
  <si>
    <t xml:space="preserve"> </t>
  </si>
  <si>
    <t>Наименование показателя</t>
  </si>
  <si>
    <t>План          на год</t>
  </si>
  <si>
    <t>Факт</t>
  </si>
  <si>
    <t>%</t>
  </si>
  <si>
    <t>План           на год</t>
  </si>
  <si>
    <t>Больше</t>
  </si>
  <si>
    <t>Меньше</t>
  </si>
  <si>
    <t>1. Собственные доходы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</si>
  <si>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</si>
  <si>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</si>
  <si>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</si>
  <si>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</si>
  <si>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</si>
  <si>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</si>
  <si>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</si>
  <si>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</si>
  <si>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</si>
  <si>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</si>
  <si>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</si>
  <si>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</si>
  <si>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</si>
  <si>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</si>
  <si>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</si>
  <si>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</si>
  <si>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</si>
  <si>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</si>
  <si>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Надбавка пед. работникам - молодым специалистам</t>
  </si>
  <si>
    <t>Межбюджетные трансферты самообложение граждан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</si>
  <si>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</si>
  <si>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</si>
  <si>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</si>
  <si>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</si>
  <si>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Межбюджетные трансферты педработникам за доп. часы</t>
  </si>
  <si>
    <t xml:space="preserve">Межбюджетные трансферты - гранты педработникам 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</si>
  <si>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</si>
  <si>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- Лучший билингвальный детский сад</t>
  </si>
  <si>
    <t xml:space="preserve">                 ВСЕГО ДОХОДОВ</t>
  </si>
  <si>
    <t>Председатель финансово-бюджетной палаты</t>
  </si>
  <si>
    <t>__________________</t>
  </si>
  <si>
    <t>Р.М.Ильясов</t>
  </si>
  <si>
    <t>в т.ч. Январь</t>
  </si>
  <si>
    <t>Субвенция на реализацию полномочий по сбору информации от поселений</t>
  </si>
  <si>
    <t>Межбюджетные трансферты учреждениям культуры сельских поселений</t>
  </si>
  <si>
    <t>Субвенция на гос.полномочия по распоряжению земельными участками</t>
  </si>
  <si>
    <t>Субсидии на улучшение жилищных условий молодых и граждан РФ,РТ</t>
  </si>
  <si>
    <t>Межбюджетные трансферты  Малмыж Сабантуй</t>
  </si>
  <si>
    <t>Межбюджетные трансферты - гранты сельским поселениям</t>
  </si>
  <si>
    <t>План за 3 месяца</t>
  </si>
  <si>
    <t>к 9 месячному плану</t>
  </si>
  <si>
    <t>Субвенция по составлению списков в кандидаты в присяжные заседатели</t>
  </si>
  <si>
    <t>в т.ч. без самообложения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</si>
  <si>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</si>
  <si>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</si>
  <si>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</si>
  <si>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</si>
  <si>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</si>
  <si>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МБТ Малмыж Сабантуй</t>
  </si>
  <si>
    <t>МБТ Стипендии студентам образовательных орг-ций высшего обр-я</t>
  </si>
  <si>
    <t>Межбюджетные трансферты - Средства самообложения граждан из бюджета РТ</t>
  </si>
  <si>
    <t>МБТ Грант "Наш новый учитель"</t>
  </si>
  <si>
    <t>Скубсидия на содержание бассейна</t>
  </si>
  <si>
    <t>Субсидия Чапшар НШДС</t>
  </si>
  <si>
    <t>Межбюджетные трансферты- райпо</t>
  </si>
  <si>
    <t>Субвенции на реализацию полномочий по организации деятельности АДМ</t>
  </si>
  <si>
    <t>Субвенции на реализацию полномочий по  организации деятельности КДН</t>
  </si>
  <si>
    <t>Субсидия на приобретение турникетов Балтасинская СОШ и Балтасинская гимназия</t>
  </si>
  <si>
    <t>Грант  Оста могаллим</t>
  </si>
  <si>
    <t>Грант "Лучший методист"</t>
  </si>
  <si>
    <t>Субсидия транспорт</t>
  </si>
  <si>
    <t>Межбюджетные трансферты - книжный фонд</t>
  </si>
  <si>
    <t>2019 год</t>
  </si>
  <si>
    <t>за послед 7 дней</t>
  </si>
  <si>
    <t>Субвенция на содержание ребенка в семье опекуна и приемной семье</t>
  </si>
  <si>
    <t>Субсидии на премирование работников ЗАГСа</t>
  </si>
  <si>
    <t>Субсидия на повышение зарплаты глав СП</t>
  </si>
  <si>
    <t>Межбюджетные трансферты  на самозанятость граждан</t>
  </si>
  <si>
    <t>Межбюджетные трансферты - на повышение зарплаты централизованной бухгалтерии</t>
  </si>
  <si>
    <t>Средства на страхование муниципальных служащих</t>
  </si>
  <si>
    <t>Субсидии на оплату труда переводчика</t>
  </si>
  <si>
    <t>Субсидия на предоставление замеров многоквартирных домов</t>
  </si>
  <si>
    <t>Субсидия на приобретение инвентаря Бурнакксому СДК</t>
  </si>
  <si>
    <t>Субсидия в связи с изменением условий оплаты труда учреждений молодежной политики</t>
  </si>
  <si>
    <t>Субсидия на вывоз ТКО</t>
  </si>
  <si>
    <t>Субсидия на приобретение спортинвентаря</t>
  </si>
  <si>
    <t>Грант "Подготовка учителя татарского языка и литературы"</t>
  </si>
  <si>
    <t>Гранты культура</t>
  </si>
  <si>
    <t>Грант "Успешная школа"</t>
  </si>
  <si>
    <t>Грант "Поддержка профессионального роста учителей"</t>
  </si>
  <si>
    <t>МБТ за организацию сельхозярмарок, на проведение дней Туркменистана, Казанского Сабантуя</t>
  </si>
  <si>
    <t>об исполнении бюджета Балтасинского района на 17.01.2020 г.</t>
  </si>
  <si>
    <t>2020 год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</si>
  <si>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</si>
  <si>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По сравнению с 2019 г. "исполнение"</t>
  </si>
  <si>
    <t>об исполнении бюджета Балтасинского района на 24.01.2020 г.</t>
  </si>
  <si>
    <t>об исполнении бюджета Балтасинского района на 31.01.2020 г.</t>
  </si>
  <si>
    <t>об исполнении бюджета Балтасинского района на 07.02.2020 г.</t>
  </si>
  <si>
    <t>в т.ч. Февраль</t>
  </si>
  <si>
    <t>об исполнении бюджета Балтасинского района на 14.02.2020 г.</t>
  </si>
  <si>
    <t>МБТ за организацию сельхозярмарок</t>
  </si>
  <si>
    <t>об исполнении бюджета Балтасинского района на 28.02.2020 г.</t>
  </si>
  <si>
    <t>об исполнении бюджета Балтасинского района на 21.02.2020 г.</t>
  </si>
  <si>
    <t>об исполнении бюджета Балтасинского района на 06.03.2020 г.</t>
  </si>
  <si>
    <t>в т.ч. Март</t>
  </si>
  <si>
    <t>об исполнении бюджета Балтасинского района на 13.03.2020 г.</t>
  </si>
  <si>
    <t>об исполнении бюджета Балтасинского района на 20.03.2020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</si>
</sst>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b/>
      <sz val="20"/>
      <color indexed="56"/>
      <name val="Times New Roman"/>
      <family val="1"/>
    </font>
    <font>
      <sz val="20"/>
      <color indexed="56"/>
      <name val="Times New Roman"/>
      <family val="1"/>
    </font>
    <font>
      <sz val="20"/>
      <name val="Calibri"/>
      <family val="2"/>
    </font>
    <font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b/>
      <sz val="20"/>
      <color theme="3"/>
      <name val="Times New Roman"/>
      <family val="1"/>
    </font>
    <font>
      <b/>
      <sz val="20"/>
      <color theme="1"/>
      <name val="Times New Roman"/>
      <family val="1"/>
    </font>
    <font>
      <sz val="20"/>
      <color theme="3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10" xfId="53" applyFont="1" applyBorder="1" applyAlignment="1">
      <alignment horizontal="center" vertical="center"/>
      <protection/>
    </xf>
    <xf numFmtId="0" fontId="48" fillId="0" borderId="11" xfId="0" applyFont="1" applyBorder="1" applyAlignment="1">
      <alignment vertical="center"/>
    </xf>
    <xf numFmtId="0" fontId="7" fillId="0" borderId="12" xfId="56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vertical="justify" wrapText="1"/>
      <protection/>
    </xf>
    <xf numFmtId="172" fontId="6" fillId="0" borderId="10" xfId="53" applyNumberFormat="1" applyFont="1" applyBorder="1" applyAlignment="1">
      <alignment horizontal="center"/>
      <protection/>
    </xf>
    <xf numFmtId="172" fontId="49" fillId="0" borderId="10" xfId="53" applyNumberFormat="1" applyFont="1" applyBorder="1" applyAlignment="1">
      <alignment horizontal="center"/>
      <protection/>
    </xf>
    <xf numFmtId="172" fontId="50" fillId="0" borderId="10" xfId="53" applyNumberFormat="1" applyFont="1" applyBorder="1" applyAlignment="1">
      <alignment horizontal="center"/>
      <protection/>
    </xf>
    <xf numFmtId="172" fontId="6" fillId="33" borderId="10" xfId="53" applyNumberFormat="1" applyFont="1" applyFill="1" applyBorder="1" applyAlignment="1">
      <alignment horizontal="center"/>
      <protection/>
    </xf>
    <xf numFmtId="172" fontId="8" fillId="0" borderId="10" xfId="53" applyNumberFormat="1" applyFont="1" applyBorder="1" applyAlignment="1">
      <alignment horizontal="center"/>
      <protection/>
    </xf>
    <xf numFmtId="172" fontId="6" fillId="34" borderId="10" xfId="53" applyNumberFormat="1" applyFont="1" applyFill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/>
      <protection/>
    </xf>
    <xf numFmtId="0" fontId="6" fillId="0" borderId="14" xfId="53" applyFont="1" applyBorder="1" applyAlignment="1">
      <alignment vertical="justify" wrapText="1"/>
      <protection/>
    </xf>
    <xf numFmtId="2" fontId="6" fillId="0" borderId="13" xfId="57" applyNumberFormat="1" applyFont="1" applyBorder="1" applyAlignment="1">
      <alignment horizontal="center"/>
      <protection/>
    </xf>
    <xf numFmtId="2" fontId="49" fillId="0" borderId="13" xfId="57" applyNumberFormat="1" applyFont="1" applyBorder="1" applyAlignment="1">
      <alignment horizontal="center"/>
      <protection/>
    </xf>
    <xf numFmtId="0" fontId="7" fillId="0" borderId="13" xfId="58" applyFont="1" applyBorder="1" applyAlignment="1">
      <alignment vertical="justify" wrapText="1"/>
      <protection/>
    </xf>
    <xf numFmtId="0" fontId="48" fillId="0" borderId="13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172" fontId="6" fillId="0" borderId="13" xfId="53" applyNumberFormat="1" applyFont="1" applyBorder="1" applyAlignment="1">
      <alignment horizontal="center"/>
      <protection/>
    </xf>
    <xf numFmtId="2" fontId="7" fillId="33" borderId="13" xfId="0" applyNumberFormat="1" applyFont="1" applyFill="1" applyBorder="1" applyAlignment="1">
      <alignment vertical="justify"/>
    </xf>
    <xf numFmtId="2" fontId="7" fillId="0" borderId="13" xfId="0" applyNumberFormat="1" applyFont="1" applyFill="1" applyBorder="1" applyAlignment="1">
      <alignment vertical="justify"/>
    </xf>
    <xf numFmtId="2" fontId="7" fillId="33" borderId="13" xfId="57" applyNumberFormat="1" applyFont="1" applyFill="1" applyBorder="1" applyAlignment="1">
      <alignment horizontal="center"/>
      <protection/>
    </xf>
    <xf numFmtId="172" fontId="9" fillId="0" borderId="10" xfId="53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2" fontId="7" fillId="0" borderId="13" xfId="53" applyNumberFormat="1" applyFont="1" applyBorder="1" applyAlignment="1">
      <alignment horizontal="center"/>
      <protection/>
    </xf>
    <xf numFmtId="172" fontId="7" fillId="0" borderId="13" xfId="53" applyNumberFormat="1" applyFont="1" applyBorder="1" applyAlignment="1">
      <alignment horizontal="center"/>
      <protection/>
    </xf>
    <xf numFmtId="0" fontId="7" fillId="0" borderId="13" xfId="0" applyFont="1" applyBorder="1" applyAlignment="1">
      <alignment vertical="justify" wrapText="1"/>
    </xf>
    <xf numFmtId="2" fontId="7" fillId="33" borderId="13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172" fontId="7" fillId="0" borderId="10" xfId="53" applyNumberFormat="1" applyFont="1" applyBorder="1" applyAlignment="1">
      <alignment horizontal="center"/>
      <protection/>
    </xf>
    <xf numFmtId="2" fontId="7" fillId="0" borderId="13" xfId="57" applyNumberFormat="1" applyFont="1" applyBorder="1" applyAlignment="1">
      <alignment horizontal="center"/>
      <protection/>
    </xf>
    <xf numFmtId="0" fontId="30" fillId="0" borderId="0" xfId="0" applyFont="1" applyAlignment="1">
      <alignment/>
    </xf>
    <xf numFmtId="0" fontId="7" fillId="33" borderId="13" xfId="0" applyFont="1" applyFill="1" applyBorder="1" applyAlignment="1">
      <alignment vertical="justify" wrapText="1"/>
    </xf>
    <xf numFmtId="0" fontId="48" fillId="33" borderId="13" xfId="0" applyFont="1" applyFill="1" applyBorder="1" applyAlignment="1">
      <alignment/>
    </xf>
    <xf numFmtId="172" fontId="6" fillId="33" borderId="13" xfId="0" applyNumberFormat="1" applyFont="1" applyFill="1" applyBorder="1" applyAlignment="1">
      <alignment horizontal="center"/>
    </xf>
    <xf numFmtId="172" fontId="6" fillId="33" borderId="13" xfId="53" applyNumberFormat="1" applyFont="1" applyFill="1" applyBorder="1" applyAlignment="1">
      <alignment horizontal="center"/>
      <protection/>
    </xf>
    <xf numFmtId="172" fontId="6" fillId="33" borderId="10" xfId="53" applyNumberFormat="1" applyFont="1" applyFill="1" applyBorder="1" applyAlignment="1">
      <alignment horizontal="center" wrapText="1"/>
      <protection/>
    </xf>
    <xf numFmtId="2" fontId="51" fillId="33" borderId="13" xfId="57" applyNumberFormat="1" applyFont="1" applyFill="1" applyBorder="1" applyAlignment="1">
      <alignment horizontal="center"/>
      <protection/>
    </xf>
    <xf numFmtId="2" fontId="7" fillId="33" borderId="13" xfId="53" applyNumberFormat="1" applyFont="1" applyFill="1" applyBorder="1" applyAlignment="1">
      <alignment horizontal="center"/>
      <protection/>
    </xf>
    <xf numFmtId="0" fontId="48" fillId="33" borderId="0" xfId="0" applyFont="1" applyFill="1" applyAlignment="1">
      <alignment/>
    </xf>
    <xf numFmtId="2" fontId="52" fillId="0" borderId="13" xfId="57" applyNumberFormat="1" applyFont="1" applyBorder="1" applyAlignment="1">
      <alignment horizontal="center"/>
      <protection/>
    </xf>
    <xf numFmtId="172" fontId="7" fillId="0" borderId="13" xfId="57" applyNumberFormat="1" applyFont="1" applyBorder="1" applyAlignment="1">
      <alignment horizontal="center"/>
      <protection/>
    </xf>
    <xf numFmtId="0" fontId="7" fillId="0" borderId="13" xfId="53" applyFont="1" applyBorder="1" applyAlignment="1">
      <alignment horizontal="left" vertical="justify" wrapText="1"/>
      <protection/>
    </xf>
    <xf numFmtId="0" fontId="7" fillId="0" borderId="13" xfId="0" applyFont="1" applyBorder="1" applyAlignment="1">
      <alignment vertical="justify"/>
    </xf>
    <xf numFmtId="0" fontId="6" fillId="0" borderId="13" xfId="53" applyFont="1" applyBorder="1" applyAlignment="1">
      <alignment horizontal="left" vertical="justify" wrapText="1"/>
      <protection/>
    </xf>
    <xf numFmtId="172" fontId="8" fillId="0" borderId="13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 vertical="justify" wrapText="1"/>
      <protection/>
    </xf>
    <xf numFmtId="172" fontId="6" fillId="0" borderId="0" xfId="53" applyNumberFormat="1" applyFont="1" applyBorder="1" applyAlignment="1">
      <alignment horizontal="center"/>
      <protection/>
    </xf>
    <xf numFmtId="172" fontId="6" fillId="33" borderId="0" xfId="53" applyNumberFormat="1" applyFont="1" applyFill="1" applyBorder="1" applyAlignment="1">
      <alignment horizontal="center"/>
      <protection/>
    </xf>
    <xf numFmtId="172" fontId="8" fillId="0" borderId="0" xfId="53" applyNumberFormat="1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0" fillId="33" borderId="0" xfId="53" applyFont="1" applyFill="1">
      <alignment/>
      <protection/>
    </xf>
    <xf numFmtId="0" fontId="10" fillId="0" borderId="0" xfId="53" applyFont="1">
      <alignment/>
      <protection/>
    </xf>
    <xf numFmtId="0" fontId="6" fillId="0" borderId="0" xfId="53" applyFont="1" applyBorder="1" applyAlignment="1">
      <alignment horizontal="center"/>
      <protection/>
    </xf>
    <xf numFmtId="0" fontId="30" fillId="33" borderId="0" xfId="0" applyFont="1" applyFill="1" applyAlignment="1">
      <alignment/>
    </xf>
    <xf numFmtId="2" fontId="53" fillId="33" borderId="13" xfId="57" applyNumberFormat="1" applyFont="1" applyFill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7" xfId="56" applyFont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7" fillId="0" borderId="0" xfId="53" applyFont="1" applyBorder="1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3" customWidth="1"/>
    <col min="6" max="6" width="23.00390625" style="1" customWidth="1"/>
    <col min="7" max="7" width="20.421875" style="56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72</v>
      </c>
      <c r="C3" s="64"/>
      <c r="D3" s="65"/>
      <c r="E3" s="63" t="s">
        <v>92</v>
      </c>
      <c r="F3" s="64"/>
      <c r="G3" s="64"/>
      <c r="H3" s="64"/>
      <c r="I3" s="64"/>
      <c r="J3" s="64"/>
      <c r="K3" s="65"/>
      <c r="L3" s="66" t="s">
        <v>94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49</v>
      </c>
      <c r="G4" s="74" t="s">
        <v>4</v>
      </c>
      <c r="H4" s="76" t="s">
        <v>5</v>
      </c>
      <c r="I4" s="3"/>
      <c r="J4" s="70" t="s">
        <v>42</v>
      </c>
      <c r="K4" s="70" t="s">
        <v>73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50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320400.9</v>
      </c>
      <c r="C6" s="6">
        <v>8744.3</v>
      </c>
      <c r="D6" s="7">
        <f>C6/B6*100</f>
        <v>2.7291746059389967</v>
      </c>
      <c r="E6" s="6">
        <v>334876</v>
      </c>
      <c r="F6" s="8">
        <v>66016</v>
      </c>
      <c r="G6" s="9">
        <v>4374.1</v>
      </c>
      <c r="H6" s="10">
        <f>G6/E6*100</f>
        <v>1.3061849759313897</v>
      </c>
      <c r="I6" s="11">
        <f>G6/F6*100</f>
        <v>6.6258179835191475</v>
      </c>
      <c r="J6" s="6">
        <v>4374.1</v>
      </c>
      <c r="K6" s="6">
        <v>4374.1</v>
      </c>
      <c r="L6" s="12"/>
      <c r="M6" s="12">
        <f>C6-G6</f>
        <v>4370.199999999999</v>
      </c>
    </row>
    <row r="7" spans="1:13" ht="26.25">
      <c r="A7" s="13" t="s">
        <v>52</v>
      </c>
      <c r="B7" s="6">
        <v>320400.9</v>
      </c>
      <c r="C7" s="6">
        <v>8744.3</v>
      </c>
      <c r="D7" s="7">
        <f>C7/B7*100</f>
        <v>2.7291746059389967</v>
      </c>
      <c r="E7" s="6">
        <v>334876</v>
      </c>
      <c r="F7" s="8">
        <v>66016</v>
      </c>
      <c r="G7" s="9">
        <v>4342.1</v>
      </c>
      <c r="H7" s="10">
        <f>G7/E7*100</f>
        <v>1.2966292000621127</v>
      </c>
      <c r="I7" s="11">
        <f>G7/F7*100</f>
        <v>6.5773448860882215</v>
      </c>
      <c r="J7" s="6">
        <v>4342.1</v>
      </c>
      <c r="K7" s="6">
        <v>4342.1</v>
      </c>
      <c r="L7" s="12"/>
      <c r="M7" s="12">
        <f>C7-G7</f>
        <v>4402.199999999999</v>
      </c>
    </row>
    <row r="8" spans="1:13" ht="26.25">
      <c r="A8" s="13" t="s">
        <v>10</v>
      </c>
      <c r="B8" s="14">
        <v>526825.2</v>
      </c>
      <c r="C8" s="14">
        <v>20752.92</v>
      </c>
      <c r="D8" s="15">
        <f>C8/B8*100</f>
        <v>3.9392420863694446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561569.4999999998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132431.3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22505.389999999996</v>
      </c>
      <c r="H8" s="10">
        <f aca="true" t="shared" si="0" ref="H8:H79">G8/E8*100</f>
        <v>4.007587662791517</v>
      </c>
      <c r="I8" s="11">
        <f>G8/F8*100</f>
        <v>16.994011234504228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22505.389999999996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22505.389999999996</v>
      </c>
      <c r="L8" s="12">
        <f>G8-C8</f>
        <v>1752.4699999999975</v>
      </c>
      <c r="M8" s="12"/>
    </row>
    <row r="9" spans="1:13" ht="26.25">
      <c r="A9" s="16" t="s">
        <v>11</v>
      </c>
      <c r="B9" s="17"/>
      <c r="C9" s="18"/>
      <c r="D9" s="19"/>
      <c r="E9" s="20">
        <v>52984.1</v>
      </c>
      <c r="F9" s="21">
        <v>13246</v>
      </c>
      <c r="G9" s="22">
        <v>2207.66</v>
      </c>
      <c r="H9" s="23">
        <f t="shared" si="0"/>
        <v>4.166646220281178</v>
      </c>
      <c r="I9" s="11">
        <f>G9/F9*100</f>
        <v>16.666616337007397</v>
      </c>
      <c r="J9" s="24">
        <v>2207.66</v>
      </c>
      <c r="K9" s="24">
        <v>2207.66</v>
      </c>
      <c r="L9" s="25"/>
      <c r="M9" s="26"/>
    </row>
    <row r="10" spans="1:13" ht="52.5">
      <c r="A10" s="27" t="s">
        <v>12</v>
      </c>
      <c r="B10" s="17"/>
      <c r="C10" s="18"/>
      <c r="D10" s="19"/>
      <c r="E10" s="28">
        <v>19788.7</v>
      </c>
      <c r="F10" s="29">
        <v>5937</v>
      </c>
      <c r="G10" s="22">
        <v>989.5</v>
      </c>
      <c r="H10" s="23">
        <f t="shared" si="0"/>
        <v>5.000328470288599</v>
      </c>
      <c r="I10" s="11">
        <f>G10/F10*100</f>
        <v>16.666666666666664</v>
      </c>
      <c r="J10" s="24">
        <v>989.5</v>
      </c>
      <c r="K10" s="24">
        <v>989.5</v>
      </c>
      <c r="L10" s="25"/>
      <c r="M10" s="26"/>
    </row>
    <row r="11" spans="1:13" ht="105">
      <c r="A11" s="27" t="s">
        <v>13</v>
      </c>
      <c r="B11" s="17"/>
      <c r="C11" s="18"/>
      <c r="D11" s="19"/>
      <c r="E11" s="29">
        <v>155508.8</v>
      </c>
      <c r="F11" s="29">
        <v>46653</v>
      </c>
      <c r="G11" s="22">
        <v>7775.5</v>
      </c>
      <c r="H11" s="23">
        <f t="shared" si="0"/>
        <v>5.0000385830255265</v>
      </c>
      <c r="I11" s="11">
        <f aca="true" t="shared" si="1" ref="I11:I79">G11/F11*100</f>
        <v>16.666666666666664</v>
      </c>
      <c r="J11" s="24">
        <v>7775.5</v>
      </c>
      <c r="K11" s="24">
        <v>7775.5</v>
      </c>
      <c r="L11" s="25"/>
      <c r="M11" s="26"/>
    </row>
    <row r="12" spans="1:13" s="33" customFormat="1" ht="52.5">
      <c r="A12" s="27" t="s">
        <v>14</v>
      </c>
      <c r="B12" s="30"/>
      <c r="C12" s="18"/>
      <c r="D12" s="19"/>
      <c r="E12" s="29">
        <v>704.5</v>
      </c>
      <c r="F12" s="29">
        <v>211</v>
      </c>
      <c r="G12" s="22">
        <v>35.17</v>
      </c>
      <c r="H12" s="31">
        <f t="shared" si="0"/>
        <v>4.992193044712563</v>
      </c>
      <c r="I12" s="11">
        <f t="shared" si="1"/>
        <v>16.66824644549763</v>
      </c>
      <c r="J12" s="32">
        <v>35.17</v>
      </c>
      <c r="K12" s="32">
        <v>35.17</v>
      </c>
      <c r="L12" s="25"/>
      <c r="M12" s="26"/>
    </row>
    <row r="13" spans="1:13" s="33" customFormat="1" ht="78.75">
      <c r="A13" s="27" t="s">
        <v>15</v>
      </c>
      <c r="B13" s="30"/>
      <c r="C13" s="18"/>
      <c r="D13" s="19"/>
      <c r="E13" s="29">
        <v>220388.4</v>
      </c>
      <c r="F13" s="29">
        <v>44077</v>
      </c>
      <c r="G13" s="22">
        <v>7346.28</v>
      </c>
      <c r="H13" s="31">
        <f t="shared" si="0"/>
        <v>3.3333333333333335</v>
      </c>
      <c r="I13" s="11">
        <f t="shared" si="1"/>
        <v>16.666923792454114</v>
      </c>
      <c r="J13" s="32">
        <v>7346.28</v>
      </c>
      <c r="K13" s="32">
        <v>7346.28</v>
      </c>
      <c r="L13" s="25"/>
      <c r="M13" s="26"/>
    </row>
    <row r="14" spans="1:13" ht="52.5">
      <c r="A14" s="27" t="s">
        <v>16</v>
      </c>
      <c r="B14" s="17"/>
      <c r="C14" s="18"/>
      <c r="D14" s="19"/>
      <c r="E14" s="29">
        <v>81363.9</v>
      </c>
      <c r="F14" s="29">
        <v>16273</v>
      </c>
      <c r="G14" s="22">
        <v>2712.1</v>
      </c>
      <c r="H14" s="23">
        <f t="shared" si="0"/>
        <v>3.333296461944425</v>
      </c>
      <c r="I14" s="11">
        <f t="shared" si="1"/>
        <v>16.66625699010631</v>
      </c>
      <c r="J14" s="24">
        <v>2712.1</v>
      </c>
      <c r="K14" s="24">
        <v>2712.1</v>
      </c>
      <c r="L14" s="25"/>
      <c r="M14" s="26"/>
    </row>
    <row r="15" spans="1:13" ht="52.5">
      <c r="A15" s="27" t="s">
        <v>17</v>
      </c>
      <c r="B15" s="17"/>
      <c r="C15" s="18"/>
      <c r="D15" s="19"/>
      <c r="E15" s="29">
        <v>1236</v>
      </c>
      <c r="F15" s="29">
        <v>309</v>
      </c>
      <c r="G15" s="22"/>
      <c r="H15" s="23">
        <f t="shared" si="0"/>
        <v>0</v>
      </c>
      <c r="I15" s="11">
        <f t="shared" si="1"/>
        <v>0</v>
      </c>
      <c r="J15" s="24"/>
      <c r="K15" s="24"/>
      <c r="L15" s="25"/>
      <c r="M15" s="26"/>
    </row>
    <row r="16" spans="1:13" s="33" customFormat="1" ht="52.5">
      <c r="A16" s="27" t="s">
        <v>66</v>
      </c>
      <c r="B16" s="30"/>
      <c r="C16" s="18"/>
      <c r="D16" s="19"/>
      <c r="E16" s="29">
        <v>722.7</v>
      </c>
      <c r="F16" s="29">
        <v>181</v>
      </c>
      <c r="G16" s="22">
        <v>30.12</v>
      </c>
      <c r="H16" s="31">
        <f t="shared" si="0"/>
        <v>4.167704441677044</v>
      </c>
      <c r="I16" s="11">
        <f t="shared" si="1"/>
        <v>16.640883977900554</v>
      </c>
      <c r="J16" s="22">
        <v>30.12</v>
      </c>
      <c r="K16" s="22">
        <v>30.12</v>
      </c>
      <c r="L16" s="25"/>
      <c r="M16" s="26"/>
    </row>
    <row r="17" spans="1:13" ht="58.5" customHeight="1">
      <c r="A17" s="27" t="s">
        <v>65</v>
      </c>
      <c r="B17" s="17"/>
      <c r="C17" s="18"/>
      <c r="D17" s="19"/>
      <c r="E17" s="29">
        <v>366.7</v>
      </c>
      <c r="F17" s="29">
        <v>92</v>
      </c>
      <c r="G17" s="22">
        <v>15.28</v>
      </c>
      <c r="H17" s="23">
        <f t="shared" si="0"/>
        <v>4.166893918734661</v>
      </c>
      <c r="I17" s="11">
        <f t="shared" si="1"/>
        <v>16.608695652173914</v>
      </c>
      <c r="J17" s="22">
        <v>15.28</v>
      </c>
      <c r="K17" s="22">
        <v>15.28</v>
      </c>
      <c r="L17" s="25"/>
      <c r="M17" s="26"/>
    </row>
    <row r="18" spans="1:13" s="41" customFormat="1" ht="52.5">
      <c r="A18" s="34" t="s">
        <v>18</v>
      </c>
      <c r="B18" s="35"/>
      <c r="C18" s="36"/>
      <c r="D18" s="37"/>
      <c r="E18" s="28">
        <v>344.5</v>
      </c>
      <c r="F18" s="28">
        <v>86</v>
      </c>
      <c r="G18" s="22"/>
      <c r="H18" s="23">
        <f t="shared" si="0"/>
        <v>0</v>
      </c>
      <c r="I18" s="38">
        <f t="shared" si="1"/>
        <v>0</v>
      </c>
      <c r="J18" s="39"/>
      <c r="K18" s="39"/>
      <c r="L18" s="40"/>
      <c r="M18" s="26"/>
    </row>
    <row r="19" spans="1:13" ht="52.5">
      <c r="A19" s="27" t="s">
        <v>19</v>
      </c>
      <c r="B19" s="17"/>
      <c r="C19" s="18"/>
      <c r="D19" s="19"/>
      <c r="E19" s="29">
        <v>525.6</v>
      </c>
      <c r="F19" s="29">
        <v>131</v>
      </c>
      <c r="G19" s="22">
        <v>21.9</v>
      </c>
      <c r="H19" s="23">
        <f t="shared" si="0"/>
        <v>4.166666666666666</v>
      </c>
      <c r="I19" s="11">
        <f t="shared" si="1"/>
        <v>16.717557251908396</v>
      </c>
      <c r="J19" s="24">
        <v>21.9</v>
      </c>
      <c r="K19" s="24">
        <v>21.9</v>
      </c>
      <c r="L19" s="25"/>
      <c r="M19" s="26"/>
    </row>
    <row r="20" spans="1:13" s="33" customFormat="1" ht="26.25">
      <c r="A20" s="27" t="s">
        <v>20</v>
      </c>
      <c r="B20" s="30"/>
      <c r="C20" s="18"/>
      <c r="D20" s="19"/>
      <c r="E20" s="29">
        <v>344.5</v>
      </c>
      <c r="F20" s="29">
        <v>86</v>
      </c>
      <c r="G20" s="22">
        <v>14.35</v>
      </c>
      <c r="H20" s="31">
        <f t="shared" si="0"/>
        <v>4.165457184325109</v>
      </c>
      <c r="I20" s="11">
        <f t="shared" si="1"/>
        <v>16.686046511627907</v>
      </c>
      <c r="J20" s="32">
        <v>14.35</v>
      </c>
      <c r="K20" s="32">
        <v>14.35</v>
      </c>
      <c r="L20" s="25"/>
      <c r="M20" s="26"/>
    </row>
    <row r="21" spans="1:13" ht="52.5">
      <c r="A21" s="27" t="s">
        <v>21</v>
      </c>
      <c r="B21" s="17"/>
      <c r="C21" s="18"/>
      <c r="D21" s="19"/>
      <c r="E21" s="29">
        <v>1841.5</v>
      </c>
      <c r="F21" s="29">
        <v>460</v>
      </c>
      <c r="G21" s="22"/>
      <c r="H21" s="23">
        <f t="shared" si="0"/>
        <v>0</v>
      </c>
      <c r="I21" s="11">
        <f t="shared" si="1"/>
        <v>0</v>
      </c>
      <c r="J21" s="42"/>
      <c r="K21" s="42"/>
      <c r="L21" s="25"/>
      <c r="M21" s="26"/>
    </row>
    <row r="22" spans="1:13" ht="78.75">
      <c r="A22" s="27" t="s">
        <v>22</v>
      </c>
      <c r="B22" s="17"/>
      <c r="C22" s="18"/>
      <c r="D22" s="19"/>
      <c r="E22" s="29">
        <v>4782</v>
      </c>
      <c r="F22" s="29">
        <v>1196</v>
      </c>
      <c r="G22" s="22">
        <v>199.25</v>
      </c>
      <c r="H22" s="23">
        <f t="shared" si="0"/>
        <v>4.166666666666666</v>
      </c>
      <c r="I22" s="11">
        <f t="shared" si="1"/>
        <v>16.659698996655518</v>
      </c>
      <c r="J22" s="42">
        <v>199.25</v>
      </c>
      <c r="K22" s="42">
        <v>199.25</v>
      </c>
      <c r="L22" s="25"/>
      <c r="M22" s="26"/>
    </row>
    <row r="23" spans="1:13" s="33" customFormat="1" ht="52.5">
      <c r="A23" s="27" t="s">
        <v>23</v>
      </c>
      <c r="B23" s="30"/>
      <c r="C23" s="18"/>
      <c r="D23" s="19"/>
      <c r="E23" s="29">
        <v>957.7</v>
      </c>
      <c r="F23" s="29">
        <v>239</v>
      </c>
      <c r="G23" s="22">
        <v>39.91</v>
      </c>
      <c r="H23" s="31">
        <f t="shared" si="0"/>
        <v>4.167275764853294</v>
      </c>
      <c r="I23" s="11">
        <f t="shared" si="1"/>
        <v>16.698744769874477</v>
      </c>
      <c r="J23" s="32">
        <v>39.91</v>
      </c>
      <c r="K23" s="32">
        <v>39.91</v>
      </c>
      <c r="L23" s="25"/>
      <c r="M23" s="26"/>
    </row>
    <row r="24" spans="1:13" ht="26.25">
      <c r="A24" s="27" t="s">
        <v>24</v>
      </c>
      <c r="B24" s="17"/>
      <c r="C24" s="18"/>
      <c r="D24" s="19"/>
      <c r="E24" s="29">
        <v>49.8</v>
      </c>
      <c r="F24" s="29">
        <v>12</v>
      </c>
      <c r="G24" s="22">
        <v>2.07</v>
      </c>
      <c r="H24" s="23">
        <f t="shared" si="0"/>
        <v>4.156626506024097</v>
      </c>
      <c r="I24" s="11">
        <f t="shared" si="1"/>
        <v>17.25</v>
      </c>
      <c r="J24" s="24">
        <v>2.07</v>
      </c>
      <c r="K24" s="24">
        <v>2.07</v>
      </c>
      <c r="L24" s="25"/>
      <c r="M24" s="26"/>
    </row>
    <row r="25" spans="1:13" ht="52.5">
      <c r="A25" s="27" t="s">
        <v>25</v>
      </c>
      <c r="B25" s="17"/>
      <c r="C25" s="18"/>
      <c r="D25" s="19"/>
      <c r="E25" s="29">
        <v>0.5</v>
      </c>
      <c r="F25" s="29">
        <v>0.5</v>
      </c>
      <c r="G25" s="22">
        <v>0.5</v>
      </c>
      <c r="H25" s="23">
        <f t="shared" si="0"/>
        <v>100</v>
      </c>
      <c r="I25" s="11">
        <f t="shared" si="1"/>
        <v>100</v>
      </c>
      <c r="J25" s="24">
        <v>0.5</v>
      </c>
      <c r="K25" s="24">
        <v>0.5</v>
      </c>
      <c r="L25" s="25"/>
      <c r="M25" s="26"/>
    </row>
    <row r="26" spans="1:13" ht="52.5">
      <c r="A26" s="27" t="s">
        <v>43</v>
      </c>
      <c r="B26" s="17"/>
      <c r="C26" s="18"/>
      <c r="D26" s="19"/>
      <c r="E26" s="29">
        <v>2.6</v>
      </c>
      <c r="F26" s="29"/>
      <c r="G26" s="22"/>
      <c r="H26" s="23">
        <f t="shared" si="0"/>
        <v>0</v>
      </c>
      <c r="I26" s="11" t="e">
        <f t="shared" si="1"/>
        <v>#DIV/0!</v>
      </c>
      <c r="J26" s="43"/>
      <c r="K26" s="43"/>
      <c r="L26" s="25"/>
      <c r="M26" s="26"/>
    </row>
    <row r="27" spans="1:13" ht="52.5">
      <c r="A27" s="27" t="s">
        <v>26</v>
      </c>
      <c r="B27" s="17"/>
      <c r="C27" s="18"/>
      <c r="D27" s="19"/>
      <c r="E27" s="29">
        <v>3928.2</v>
      </c>
      <c r="F27" s="29">
        <v>1018.3</v>
      </c>
      <c r="G27" s="22">
        <v>1018.3</v>
      </c>
      <c r="H27" s="23">
        <f t="shared" si="0"/>
        <v>25.922814520645588</v>
      </c>
      <c r="I27" s="11">
        <f t="shared" si="1"/>
        <v>100</v>
      </c>
      <c r="J27" s="43">
        <v>1018.3</v>
      </c>
      <c r="K27" s="43">
        <v>1018.3</v>
      </c>
      <c r="L27" s="25"/>
      <c r="M27" s="26"/>
    </row>
    <row r="28" spans="1:13" ht="52.5">
      <c r="A28" s="27" t="s">
        <v>27</v>
      </c>
      <c r="B28" s="17"/>
      <c r="C28" s="18"/>
      <c r="D28" s="19"/>
      <c r="E28" s="29">
        <v>390</v>
      </c>
      <c r="F28" s="29">
        <v>97.5</v>
      </c>
      <c r="G28" s="22">
        <v>97.5</v>
      </c>
      <c r="H28" s="23">
        <f t="shared" si="0"/>
        <v>25</v>
      </c>
      <c r="I28" s="11">
        <f t="shared" si="1"/>
        <v>100</v>
      </c>
      <c r="J28" s="43">
        <v>97.5</v>
      </c>
      <c r="K28" s="43">
        <v>97.5</v>
      </c>
      <c r="L28" s="25"/>
      <c r="M28" s="26"/>
    </row>
    <row r="29" spans="1:13" ht="52.5">
      <c r="A29" s="27" t="s">
        <v>74</v>
      </c>
      <c r="B29" s="17"/>
      <c r="C29" s="18"/>
      <c r="D29" s="19"/>
      <c r="E29" s="29">
        <v>8503.9</v>
      </c>
      <c r="F29" s="29">
        <v>2126</v>
      </c>
      <c r="G29" s="22"/>
      <c r="H29" s="23">
        <f t="shared" si="0"/>
        <v>0</v>
      </c>
      <c r="I29" s="11">
        <f t="shared" si="1"/>
        <v>0</v>
      </c>
      <c r="J29" s="43"/>
      <c r="K29" s="43"/>
      <c r="L29" s="25"/>
      <c r="M29" s="26"/>
    </row>
    <row r="30" spans="1:13" ht="52.5">
      <c r="A30" s="27" t="s">
        <v>45</v>
      </c>
      <c r="B30" s="17"/>
      <c r="C30" s="18"/>
      <c r="D30" s="19"/>
      <c r="E30" s="29">
        <v>8.6</v>
      </c>
      <c r="F30" s="29"/>
      <c r="G30" s="22"/>
      <c r="H30" s="23">
        <f t="shared" si="0"/>
        <v>0</v>
      </c>
      <c r="I30" s="11" t="e">
        <f t="shared" si="1"/>
        <v>#DIV/0!</v>
      </c>
      <c r="J30" s="43"/>
      <c r="K30" s="43"/>
      <c r="L30" s="25"/>
      <c r="M30" s="26"/>
    </row>
    <row r="31" spans="1:13" ht="52.5">
      <c r="A31" s="27" t="s">
        <v>51</v>
      </c>
      <c r="B31" s="17"/>
      <c r="C31" s="18"/>
      <c r="D31" s="19"/>
      <c r="E31" s="29">
        <v>21.5</v>
      </c>
      <c r="F31" s="29"/>
      <c r="G31" s="22"/>
      <c r="H31" s="23">
        <f t="shared" si="0"/>
        <v>0</v>
      </c>
      <c r="I31" s="11" t="e">
        <f t="shared" si="1"/>
        <v>#DIV/0!</v>
      </c>
      <c r="J31" s="43"/>
      <c r="K31" s="43"/>
      <c r="L31" s="25"/>
      <c r="M31" s="26"/>
    </row>
    <row r="32" spans="1:13" ht="26.25" hidden="1">
      <c r="A32" s="44" t="s">
        <v>28</v>
      </c>
      <c r="B32" s="17"/>
      <c r="C32" s="18"/>
      <c r="D32" s="19"/>
      <c r="E32" s="29"/>
      <c r="F32" s="29"/>
      <c r="G32" s="22"/>
      <c r="H32" s="23" t="e">
        <f t="shared" si="0"/>
        <v>#DIV/0!</v>
      </c>
      <c r="I32" s="11" t="e">
        <f t="shared" si="1"/>
        <v>#DIV/0!</v>
      </c>
      <c r="J32" s="43"/>
      <c r="K32" s="43"/>
      <c r="L32" s="25"/>
      <c r="M32" s="26"/>
    </row>
    <row r="33" spans="1:13" ht="26.25" hidden="1">
      <c r="A33" s="44" t="s">
        <v>29</v>
      </c>
      <c r="B33" s="17"/>
      <c r="C33" s="18"/>
      <c r="D33" s="19"/>
      <c r="E33" s="29"/>
      <c r="F33" s="29"/>
      <c r="G33" s="57"/>
      <c r="H33" s="23" t="e">
        <f t="shared" si="0"/>
        <v>#DIV/0!</v>
      </c>
      <c r="I33" s="11" t="e">
        <f t="shared" si="1"/>
        <v>#DIV/0!</v>
      </c>
      <c r="J33" s="43"/>
      <c r="K33" s="43"/>
      <c r="L33" s="25"/>
      <c r="M33" s="26"/>
    </row>
    <row r="34" spans="1:13" ht="26.25" hidden="1">
      <c r="A34" s="44" t="s">
        <v>70</v>
      </c>
      <c r="B34" s="17"/>
      <c r="C34" s="18"/>
      <c r="D34" s="19"/>
      <c r="E34" s="29"/>
      <c r="F34" s="29"/>
      <c r="G34" s="57"/>
      <c r="H34" s="23" t="e">
        <f t="shared" si="0"/>
        <v>#DIV/0!</v>
      </c>
      <c r="I34" s="11" t="e">
        <f t="shared" si="1"/>
        <v>#DIV/0!</v>
      </c>
      <c r="J34" s="43"/>
      <c r="K34" s="43"/>
      <c r="L34" s="25"/>
      <c r="M34" s="26"/>
    </row>
    <row r="35" spans="1:13" ht="52.5" hidden="1">
      <c r="A35" s="44" t="s">
        <v>30</v>
      </c>
      <c r="B35" s="17"/>
      <c r="C35" s="18"/>
      <c r="D35" s="19"/>
      <c r="E35" s="29"/>
      <c r="F35" s="29"/>
      <c r="G35" s="22"/>
      <c r="H35" s="23" t="e">
        <f t="shared" si="0"/>
        <v>#DIV/0!</v>
      </c>
      <c r="I35" s="11" t="e">
        <f t="shared" si="1"/>
        <v>#DIV/0!</v>
      </c>
      <c r="J35" s="43"/>
      <c r="K35" s="43"/>
      <c r="L35" s="25"/>
      <c r="M35" s="26"/>
    </row>
    <row r="36" spans="1:13" ht="26.25">
      <c r="A36" s="44" t="s">
        <v>31</v>
      </c>
      <c r="B36" s="17"/>
      <c r="C36" s="18"/>
      <c r="D36" s="19"/>
      <c r="E36" s="29">
        <v>6681.6</v>
      </c>
      <c r="F36" s="29"/>
      <c r="G36" s="22"/>
      <c r="H36" s="23">
        <f t="shared" si="0"/>
        <v>0</v>
      </c>
      <c r="I36" s="11" t="e">
        <f t="shared" si="1"/>
        <v>#DIV/0!</v>
      </c>
      <c r="J36" s="32"/>
      <c r="K36" s="32"/>
      <c r="L36" s="25"/>
      <c r="M36" s="26"/>
    </row>
    <row r="37" spans="1:13" ht="26.25" hidden="1">
      <c r="A37" s="44" t="s">
        <v>32</v>
      </c>
      <c r="B37" s="17"/>
      <c r="C37" s="18"/>
      <c r="D37" s="19"/>
      <c r="E37" s="29"/>
      <c r="F37" s="29"/>
      <c r="G37" s="22"/>
      <c r="H37" s="23" t="e">
        <f t="shared" si="0"/>
        <v>#DIV/0!</v>
      </c>
      <c r="I37" s="11" t="e">
        <f t="shared" si="1"/>
        <v>#DIV/0!</v>
      </c>
      <c r="J37" s="43"/>
      <c r="K37" s="43"/>
      <c r="L37" s="25"/>
      <c r="M37" s="26"/>
    </row>
    <row r="38" spans="1:13" ht="52.5" hidden="1">
      <c r="A38" s="45" t="s">
        <v>33</v>
      </c>
      <c r="B38" s="17"/>
      <c r="C38" s="18"/>
      <c r="D38" s="19"/>
      <c r="E38" s="29"/>
      <c r="F38" s="29"/>
      <c r="G38" s="22"/>
      <c r="H38" s="23" t="e">
        <f t="shared" si="0"/>
        <v>#DIV/0!</v>
      </c>
      <c r="I38" s="11" t="e">
        <f t="shared" si="1"/>
        <v>#DIV/0!</v>
      </c>
      <c r="J38" s="43"/>
      <c r="K38" s="43"/>
      <c r="L38" s="25"/>
      <c r="M38" s="26"/>
    </row>
    <row r="39" spans="1:13" ht="26.25" hidden="1">
      <c r="A39" s="44" t="s">
        <v>75</v>
      </c>
      <c r="B39" s="17"/>
      <c r="C39" s="18"/>
      <c r="D39" s="19"/>
      <c r="E39" s="29"/>
      <c r="F39" s="29"/>
      <c r="G39" s="22"/>
      <c r="H39" s="23" t="e">
        <f t="shared" si="0"/>
        <v>#DIV/0!</v>
      </c>
      <c r="I39" s="11" t="e">
        <f t="shared" si="1"/>
        <v>#DIV/0!</v>
      </c>
      <c r="J39" s="43"/>
      <c r="K39" s="43"/>
      <c r="L39" s="25"/>
      <c r="M39" s="26"/>
    </row>
    <row r="40" spans="1:13" ht="26.25" hidden="1">
      <c r="A40" s="44" t="s">
        <v>34</v>
      </c>
      <c r="B40" s="17"/>
      <c r="C40" s="18"/>
      <c r="D40" s="19"/>
      <c r="E40" s="29"/>
      <c r="F40" s="29"/>
      <c r="G40" s="22"/>
      <c r="H40" s="23" t="e">
        <f t="shared" si="0"/>
        <v>#DIV/0!</v>
      </c>
      <c r="I40" s="11" t="e">
        <f t="shared" si="1"/>
        <v>#DIV/0!</v>
      </c>
      <c r="J40" s="43"/>
      <c r="K40" s="43"/>
      <c r="L40" s="25"/>
      <c r="M40" s="26"/>
    </row>
    <row r="41" spans="1:13" ht="26.25" hidden="1">
      <c r="A41" s="44" t="s">
        <v>47</v>
      </c>
      <c r="B41" s="17"/>
      <c r="C41" s="18"/>
      <c r="D41" s="19"/>
      <c r="E41" s="29"/>
      <c r="F41" s="29"/>
      <c r="G41" s="22"/>
      <c r="H41" s="23" t="e">
        <f t="shared" si="0"/>
        <v>#DIV/0!</v>
      </c>
      <c r="I41" s="11" t="e">
        <f t="shared" si="1"/>
        <v>#DIV/0!</v>
      </c>
      <c r="J41" s="43"/>
      <c r="K41" s="43"/>
      <c r="L41" s="25"/>
      <c r="M41" s="26"/>
    </row>
    <row r="42" spans="1:13" ht="26.25" hidden="1">
      <c r="A42" s="44" t="s">
        <v>80</v>
      </c>
      <c r="B42" s="17"/>
      <c r="C42" s="18"/>
      <c r="D42" s="19"/>
      <c r="E42" s="29"/>
      <c r="F42" s="29"/>
      <c r="G42" s="22"/>
      <c r="H42" s="23" t="e">
        <f t="shared" si="0"/>
        <v>#DIV/0!</v>
      </c>
      <c r="I42" s="11" t="e">
        <f t="shared" si="1"/>
        <v>#DIV/0!</v>
      </c>
      <c r="J42" s="43"/>
      <c r="K42" s="43"/>
      <c r="L42" s="25"/>
      <c r="M42" s="26"/>
    </row>
    <row r="43" spans="1:13" ht="26.25" hidden="1">
      <c r="A43" s="44" t="s">
        <v>81</v>
      </c>
      <c r="B43" s="17"/>
      <c r="C43" s="18"/>
      <c r="D43" s="19"/>
      <c r="E43" s="29"/>
      <c r="F43" s="29"/>
      <c r="G43" s="22"/>
      <c r="H43" s="23" t="e">
        <f t="shared" si="0"/>
        <v>#DIV/0!</v>
      </c>
      <c r="I43" s="11" t="e">
        <f t="shared" si="1"/>
        <v>#DIV/0!</v>
      </c>
      <c r="J43" s="43"/>
      <c r="K43" s="43"/>
      <c r="L43" s="25"/>
      <c r="M43" s="26"/>
    </row>
    <row r="44" spans="1:13" ht="52.5" hidden="1">
      <c r="A44" s="44" t="s">
        <v>46</v>
      </c>
      <c r="B44" s="17"/>
      <c r="C44" s="18"/>
      <c r="D44" s="19"/>
      <c r="E44" s="29"/>
      <c r="F44" s="29"/>
      <c r="G44" s="22"/>
      <c r="H44" s="23" t="e">
        <f t="shared" si="0"/>
        <v>#DIV/0!</v>
      </c>
      <c r="I44" s="11" t="e">
        <f t="shared" si="1"/>
        <v>#DIV/0!</v>
      </c>
      <c r="J44" s="32"/>
      <c r="K44" s="32"/>
      <c r="L44" s="25"/>
      <c r="M44" s="26"/>
    </row>
    <row r="45" spans="1:13" ht="26.25" hidden="1">
      <c r="A45" s="44" t="s">
        <v>87</v>
      </c>
      <c r="B45" s="17"/>
      <c r="C45" s="18"/>
      <c r="D45" s="19"/>
      <c r="E45" s="29"/>
      <c r="F45" s="29"/>
      <c r="G45" s="22"/>
      <c r="H45" s="23" t="e">
        <f t="shared" si="0"/>
        <v>#DIV/0!</v>
      </c>
      <c r="I45" s="11" t="e">
        <f t="shared" si="1"/>
        <v>#DIV/0!</v>
      </c>
      <c r="J45" s="32"/>
      <c r="K45" s="32"/>
      <c r="L45" s="25"/>
      <c r="M45" s="26"/>
    </row>
    <row r="46" spans="1:13" ht="78.75">
      <c r="A46" s="44" t="s">
        <v>93</v>
      </c>
      <c r="B46" s="17"/>
      <c r="C46" s="18"/>
      <c r="D46" s="19"/>
      <c r="E46" s="29">
        <v>123.2</v>
      </c>
      <c r="F46" s="29"/>
      <c r="G46" s="22"/>
      <c r="H46" s="23">
        <f t="shared" si="0"/>
        <v>0</v>
      </c>
      <c r="I46" s="11" t="e">
        <f t="shared" si="1"/>
        <v>#DIV/0!</v>
      </c>
      <c r="J46" s="43"/>
      <c r="K46" s="43"/>
      <c r="L46" s="25"/>
      <c r="M46" s="26"/>
    </row>
    <row r="47" spans="1:13" ht="26.25" hidden="1">
      <c r="A47" s="44" t="s">
        <v>62</v>
      </c>
      <c r="B47" s="17"/>
      <c r="C47" s="18"/>
      <c r="D47" s="19"/>
      <c r="E47" s="29"/>
      <c r="F47" s="29"/>
      <c r="G47" s="22"/>
      <c r="H47" s="23" t="e">
        <f t="shared" si="0"/>
        <v>#DIV/0!</v>
      </c>
      <c r="I47" s="11" t="e">
        <f t="shared" si="1"/>
        <v>#DIV/0!</v>
      </c>
      <c r="J47" s="43"/>
      <c r="K47" s="43"/>
      <c r="L47" s="25"/>
      <c r="M47" s="26"/>
    </row>
    <row r="48" spans="1:13" ht="26.25" hidden="1">
      <c r="A48" s="44" t="s">
        <v>48</v>
      </c>
      <c r="B48" s="17"/>
      <c r="C48" s="18"/>
      <c r="D48" s="19"/>
      <c r="E48" s="29"/>
      <c r="F48" s="29"/>
      <c r="G48" s="22"/>
      <c r="H48" s="23" t="e">
        <f t="shared" si="0"/>
        <v>#DIV/0!</v>
      </c>
      <c r="I48" s="11" t="e">
        <f t="shared" si="1"/>
        <v>#DIV/0!</v>
      </c>
      <c r="J48" s="43"/>
      <c r="K48" s="43"/>
      <c r="L48" s="25"/>
      <c r="M48" s="26"/>
    </row>
    <row r="49" spans="1:13" ht="26.25" hidden="1">
      <c r="A49" s="44" t="s">
        <v>35</v>
      </c>
      <c r="B49" s="17"/>
      <c r="C49" s="18"/>
      <c r="D49" s="19"/>
      <c r="E49" s="29"/>
      <c r="F49" s="29"/>
      <c r="G49" s="22"/>
      <c r="H49" s="23" t="e">
        <f t="shared" si="0"/>
        <v>#DIV/0!</v>
      </c>
      <c r="I49" s="11" t="e">
        <f t="shared" si="1"/>
        <v>#DIV/0!</v>
      </c>
      <c r="J49" s="32"/>
      <c r="K49" s="32"/>
      <c r="L49" s="25"/>
      <c r="M49" s="26"/>
    </row>
    <row r="50" spans="1:13" ht="52.5" hidden="1">
      <c r="A50" s="44" t="s">
        <v>78</v>
      </c>
      <c r="B50" s="17"/>
      <c r="C50" s="18"/>
      <c r="D50" s="19"/>
      <c r="E50" s="29"/>
      <c r="F50" s="29"/>
      <c r="G50" s="22"/>
      <c r="H50" s="23" t="e">
        <f t="shared" si="0"/>
        <v>#DIV/0!</v>
      </c>
      <c r="I50" s="11" t="e">
        <f t="shared" si="1"/>
        <v>#DIV/0!</v>
      </c>
      <c r="J50" s="43"/>
      <c r="K50" s="43"/>
      <c r="L50" s="25"/>
      <c r="M50" s="26"/>
    </row>
    <row r="51" spans="1:13" ht="26.25" hidden="1">
      <c r="A51" s="44" t="s">
        <v>88</v>
      </c>
      <c r="B51" s="17"/>
      <c r="C51" s="18"/>
      <c r="D51" s="19"/>
      <c r="E51" s="29"/>
      <c r="F51" s="29"/>
      <c r="G51" s="22"/>
      <c r="H51" s="23" t="e">
        <f t="shared" si="0"/>
        <v>#DIV/0!</v>
      </c>
      <c r="I51" s="11" t="e">
        <f t="shared" si="1"/>
        <v>#DIV/0!</v>
      </c>
      <c r="J51" s="43"/>
      <c r="K51" s="43"/>
      <c r="L51" s="25"/>
      <c r="M51" s="26"/>
    </row>
    <row r="52" spans="1:13" ht="26.25" hidden="1">
      <c r="A52" s="44" t="s">
        <v>86</v>
      </c>
      <c r="B52" s="17"/>
      <c r="C52" s="18"/>
      <c r="D52" s="19"/>
      <c r="E52" s="29"/>
      <c r="F52" s="29"/>
      <c r="G52" s="22"/>
      <c r="H52" s="23" t="e">
        <f t="shared" si="0"/>
        <v>#DIV/0!</v>
      </c>
      <c r="I52" s="11" t="e">
        <f t="shared" si="1"/>
        <v>#DIV/0!</v>
      </c>
      <c r="J52" s="43"/>
      <c r="K52" s="43"/>
      <c r="L52" s="25"/>
      <c r="M52" s="26"/>
    </row>
    <row r="53" spans="1:13" ht="26.25" hidden="1">
      <c r="A53" s="44" t="s">
        <v>77</v>
      </c>
      <c r="B53" s="17"/>
      <c r="C53" s="18"/>
      <c r="D53" s="19"/>
      <c r="E53" s="29"/>
      <c r="F53" s="29"/>
      <c r="G53" s="22"/>
      <c r="H53" s="23" t="e">
        <f t="shared" si="0"/>
        <v>#DIV/0!</v>
      </c>
      <c r="I53" s="11" t="e">
        <f t="shared" si="1"/>
        <v>#DIV/0!</v>
      </c>
      <c r="J53" s="43"/>
      <c r="K53" s="43"/>
      <c r="L53" s="25"/>
      <c r="M53" s="26"/>
    </row>
    <row r="54" spans="1:13" ht="52.5" hidden="1">
      <c r="A54" s="44" t="s">
        <v>60</v>
      </c>
      <c r="B54" s="17"/>
      <c r="C54" s="18"/>
      <c r="D54" s="19"/>
      <c r="E54" s="29"/>
      <c r="F54" s="29"/>
      <c r="G54" s="22"/>
      <c r="H54" s="23" t="e">
        <f t="shared" si="0"/>
        <v>#DIV/0!</v>
      </c>
      <c r="I54" s="11" t="e">
        <f t="shared" si="1"/>
        <v>#DIV/0!</v>
      </c>
      <c r="J54" s="43"/>
      <c r="K54" s="43"/>
      <c r="L54" s="25"/>
      <c r="M54" s="26"/>
    </row>
    <row r="55" spans="1:13" ht="26.25" hidden="1">
      <c r="A55" s="44" t="s">
        <v>71</v>
      </c>
      <c r="B55" s="17"/>
      <c r="C55" s="18"/>
      <c r="D55" s="19"/>
      <c r="E55" s="29"/>
      <c r="F55" s="29"/>
      <c r="G55" s="22"/>
      <c r="H55" s="23" t="e">
        <f t="shared" si="0"/>
        <v>#DIV/0!</v>
      </c>
      <c r="I55" s="11" t="e">
        <f t="shared" si="1"/>
        <v>#DIV/0!</v>
      </c>
      <c r="J55" s="43"/>
      <c r="K55" s="43"/>
      <c r="L55" s="25"/>
      <c r="M55" s="26"/>
    </row>
    <row r="56" spans="1:13" ht="52.5" hidden="1">
      <c r="A56" s="44" t="s">
        <v>37</v>
      </c>
      <c r="B56" s="17"/>
      <c r="C56" s="18"/>
      <c r="D56" s="19"/>
      <c r="E56" s="29"/>
      <c r="F56" s="29"/>
      <c r="G56" s="22"/>
      <c r="H56" s="23" t="e">
        <f t="shared" si="0"/>
        <v>#DIV/0!</v>
      </c>
      <c r="I56" s="11" t="e">
        <f t="shared" si="1"/>
        <v>#DIV/0!</v>
      </c>
      <c r="J56" s="43"/>
      <c r="K56" s="43"/>
      <c r="L56" s="25"/>
      <c r="M56" s="26"/>
    </row>
    <row r="57" spans="1:13" ht="26.25" hidden="1">
      <c r="A57" s="44" t="s">
        <v>68</v>
      </c>
      <c r="B57" s="17"/>
      <c r="C57" s="18"/>
      <c r="D57" s="19"/>
      <c r="E57" s="29"/>
      <c r="F57" s="29"/>
      <c r="G57" s="22"/>
      <c r="H57" s="23" t="e">
        <f t="shared" si="0"/>
        <v>#DIV/0!</v>
      </c>
      <c r="I57" s="11" t="e">
        <f t="shared" si="1"/>
        <v>#DIV/0!</v>
      </c>
      <c r="J57" s="43"/>
      <c r="K57" s="43"/>
      <c r="L57" s="25"/>
      <c r="M57" s="26"/>
    </row>
    <row r="58" spans="1:13" ht="26.25" hidden="1">
      <c r="A58" s="44" t="s">
        <v>84</v>
      </c>
      <c r="B58" s="17"/>
      <c r="C58" s="18"/>
      <c r="D58" s="19"/>
      <c r="E58" s="29"/>
      <c r="F58" s="29"/>
      <c r="G58" s="22"/>
      <c r="H58" s="23" t="e">
        <f t="shared" si="0"/>
        <v>#DIV/0!</v>
      </c>
      <c r="I58" s="11" t="e">
        <f t="shared" si="1"/>
        <v>#DIV/0!</v>
      </c>
      <c r="J58" s="43"/>
      <c r="K58" s="43"/>
      <c r="L58" s="25"/>
      <c r="M58" s="26"/>
    </row>
    <row r="59" spans="1:13" ht="52.5" hidden="1">
      <c r="A59" s="44" t="s">
        <v>44</v>
      </c>
      <c r="B59" s="17"/>
      <c r="C59" s="18"/>
      <c r="D59" s="19"/>
      <c r="E59" s="29"/>
      <c r="F59" s="29"/>
      <c r="G59" s="22"/>
      <c r="H59" s="23" t="e">
        <f t="shared" si="0"/>
        <v>#DIV/0!</v>
      </c>
      <c r="I59" s="11" t="e">
        <f t="shared" si="1"/>
        <v>#DIV/0!</v>
      </c>
      <c r="J59" s="43"/>
      <c r="K59" s="43"/>
      <c r="L59" s="25"/>
      <c r="M59" s="26"/>
    </row>
    <row r="60" spans="1:13" ht="26.25" hidden="1">
      <c r="A60" s="44" t="s">
        <v>76</v>
      </c>
      <c r="B60" s="17"/>
      <c r="C60" s="18"/>
      <c r="D60" s="19"/>
      <c r="E60" s="29"/>
      <c r="F60" s="29"/>
      <c r="G60" s="22"/>
      <c r="H60" s="23" t="e">
        <f t="shared" si="0"/>
        <v>#DIV/0!</v>
      </c>
      <c r="I60" s="11" t="e">
        <f t="shared" si="1"/>
        <v>#DIV/0!</v>
      </c>
      <c r="J60" s="43"/>
      <c r="K60" s="43"/>
      <c r="L60" s="25"/>
      <c r="M60" s="26"/>
    </row>
    <row r="61" spans="1:13" ht="52.5" hidden="1">
      <c r="A61" s="44" t="s">
        <v>90</v>
      </c>
      <c r="B61" s="17"/>
      <c r="C61" s="18"/>
      <c r="D61" s="19"/>
      <c r="E61" s="29"/>
      <c r="F61" s="29"/>
      <c r="G61" s="22"/>
      <c r="H61" s="23" t="e">
        <f t="shared" si="0"/>
        <v>#DIV/0!</v>
      </c>
      <c r="I61" s="11" t="e">
        <f t="shared" si="1"/>
        <v>#DIV/0!</v>
      </c>
      <c r="J61" s="43"/>
      <c r="K61" s="43"/>
      <c r="L61" s="25"/>
      <c r="M61" s="26"/>
    </row>
    <row r="62" spans="1:13" ht="26.25" hidden="1">
      <c r="A62" s="44" t="s">
        <v>69</v>
      </c>
      <c r="B62" s="17"/>
      <c r="C62" s="18"/>
      <c r="D62" s="19"/>
      <c r="E62" s="29"/>
      <c r="F62" s="29"/>
      <c r="G62" s="22"/>
      <c r="H62" s="23" t="e">
        <f t="shared" si="0"/>
        <v>#DIV/0!</v>
      </c>
      <c r="I62" s="11" t="e">
        <f t="shared" si="1"/>
        <v>#DIV/0!</v>
      </c>
      <c r="J62" s="43"/>
      <c r="K62" s="43"/>
      <c r="L62" s="25"/>
      <c r="M62" s="26"/>
    </row>
    <row r="63" spans="1:13" ht="78.75" hidden="1">
      <c r="A63" s="44" t="s">
        <v>36</v>
      </c>
      <c r="B63" s="17"/>
      <c r="C63" s="18"/>
      <c r="D63" s="19"/>
      <c r="E63" s="29"/>
      <c r="F63" s="29"/>
      <c r="G63" s="22"/>
      <c r="H63" s="23" t="e">
        <f t="shared" si="0"/>
        <v>#DIV/0!</v>
      </c>
      <c r="I63" s="11" t="e">
        <f t="shared" si="1"/>
        <v>#DIV/0!</v>
      </c>
      <c r="J63" s="43"/>
      <c r="K63" s="43"/>
      <c r="L63" s="25"/>
      <c r="M63" s="26"/>
    </row>
    <row r="64" spans="1:13" ht="52.5" hidden="1">
      <c r="A64" s="44" t="s">
        <v>53</v>
      </c>
      <c r="B64" s="17"/>
      <c r="C64" s="18"/>
      <c r="D64" s="19"/>
      <c r="E64" s="29"/>
      <c r="F64" s="29"/>
      <c r="G64" s="22"/>
      <c r="H64" s="23" t="e">
        <f t="shared" si="0"/>
        <v>#DIV/0!</v>
      </c>
      <c r="I64" s="11" t="e">
        <f t="shared" si="1"/>
        <v>#DIV/0!</v>
      </c>
      <c r="J64" s="43"/>
      <c r="K64" s="43"/>
      <c r="L64" s="25"/>
      <c r="M64" s="26"/>
    </row>
    <row r="65" spans="1:13" ht="26.25" hidden="1">
      <c r="A65" s="44" t="s">
        <v>54</v>
      </c>
      <c r="B65" s="17"/>
      <c r="C65" s="18"/>
      <c r="D65" s="19"/>
      <c r="E65" s="29"/>
      <c r="F65" s="29"/>
      <c r="G65" s="22"/>
      <c r="H65" s="23" t="e">
        <f t="shared" si="0"/>
        <v>#DIV/0!</v>
      </c>
      <c r="I65" s="11"/>
      <c r="J65" s="43"/>
      <c r="K65" s="43"/>
      <c r="L65" s="25"/>
      <c r="M65" s="26"/>
    </row>
    <row r="66" spans="1:13" ht="26.25" hidden="1">
      <c r="A66" s="44" t="s">
        <v>79</v>
      </c>
      <c r="B66" s="17"/>
      <c r="C66" s="18"/>
      <c r="D66" s="19"/>
      <c r="E66" s="29"/>
      <c r="F66" s="29"/>
      <c r="G66" s="22"/>
      <c r="H66" s="23" t="e">
        <f t="shared" si="0"/>
        <v>#DIV/0!</v>
      </c>
      <c r="I66" s="11" t="e">
        <f t="shared" si="1"/>
        <v>#DIV/0!</v>
      </c>
      <c r="J66" s="43"/>
      <c r="K66" s="43"/>
      <c r="L66" s="25"/>
      <c r="M66" s="26"/>
    </row>
    <row r="67" spans="1:13" ht="26.25" hidden="1">
      <c r="A67" s="44" t="s">
        <v>55</v>
      </c>
      <c r="B67" s="17"/>
      <c r="C67" s="18"/>
      <c r="D67" s="19"/>
      <c r="E67" s="29"/>
      <c r="F67" s="29"/>
      <c r="G67" s="22"/>
      <c r="H67" s="23" t="e">
        <f t="shared" si="0"/>
        <v>#DIV/0!</v>
      </c>
      <c r="I67" s="11" t="e">
        <f t="shared" si="1"/>
        <v>#DIV/0!</v>
      </c>
      <c r="J67" s="43"/>
      <c r="K67" s="43"/>
      <c r="L67" s="25"/>
      <c r="M67" s="26"/>
    </row>
    <row r="68" spans="1:13" ht="52.5" hidden="1">
      <c r="A68" s="44" t="s">
        <v>56</v>
      </c>
      <c r="B68" s="17"/>
      <c r="C68" s="18"/>
      <c r="D68" s="19"/>
      <c r="E68" s="29"/>
      <c r="F68" s="29"/>
      <c r="G68" s="22"/>
      <c r="H68" s="23" t="e">
        <f t="shared" si="0"/>
        <v>#DIV/0!</v>
      </c>
      <c r="I68" s="11" t="e">
        <f t="shared" si="1"/>
        <v>#DIV/0!</v>
      </c>
      <c r="J68" s="43"/>
      <c r="K68" s="43"/>
      <c r="L68" s="25"/>
      <c r="M68" s="26"/>
    </row>
    <row r="69" spans="1:13" ht="50.25" customHeight="1" hidden="1">
      <c r="A69" s="44" t="s">
        <v>57</v>
      </c>
      <c r="B69" s="17"/>
      <c r="C69" s="18"/>
      <c r="D69" s="19"/>
      <c r="E69" s="29"/>
      <c r="F69" s="29"/>
      <c r="G69" s="22"/>
      <c r="H69" s="23" t="e">
        <f t="shared" si="0"/>
        <v>#DIV/0!</v>
      </c>
      <c r="I69" s="11" t="e">
        <f t="shared" si="1"/>
        <v>#DIV/0!</v>
      </c>
      <c r="J69" s="43"/>
      <c r="K69" s="43"/>
      <c r="L69" s="25"/>
      <c r="M69" s="26"/>
    </row>
    <row r="70" spans="1:13" ht="52.5" hidden="1">
      <c r="A70" s="44" t="s">
        <v>67</v>
      </c>
      <c r="B70" s="17"/>
      <c r="C70" s="18"/>
      <c r="D70" s="19"/>
      <c r="E70" s="29"/>
      <c r="F70" s="29"/>
      <c r="G70" s="22"/>
      <c r="H70" s="23" t="e">
        <f t="shared" si="0"/>
        <v>#DIV/0!</v>
      </c>
      <c r="I70" s="11" t="e">
        <f t="shared" si="1"/>
        <v>#DIV/0!</v>
      </c>
      <c r="J70" s="43"/>
      <c r="K70" s="43"/>
      <c r="L70" s="25"/>
      <c r="M70" s="26"/>
    </row>
    <row r="71" spans="1:13" ht="26.25" hidden="1">
      <c r="A71" s="44" t="s">
        <v>63</v>
      </c>
      <c r="B71" s="17"/>
      <c r="C71" s="18"/>
      <c r="D71" s="19"/>
      <c r="E71" s="29"/>
      <c r="F71" s="29"/>
      <c r="G71" s="22"/>
      <c r="H71" s="23" t="e">
        <f t="shared" si="0"/>
        <v>#DIV/0!</v>
      </c>
      <c r="I71" s="11" t="e">
        <f t="shared" si="1"/>
        <v>#DIV/0!</v>
      </c>
      <c r="J71" s="43"/>
      <c r="K71" s="43"/>
      <c r="L71" s="25"/>
      <c r="M71" s="26"/>
    </row>
    <row r="72" spans="1:13" ht="26.25" hidden="1">
      <c r="A72" s="44" t="s">
        <v>89</v>
      </c>
      <c r="B72" s="17"/>
      <c r="C72" s="18"/>
      <c r="D72" s="19"/>
      <c r="E72" s="29"/>
      <c r="F72" s="29"/>
      <c r="G72" s="22"/>
      <c r="H72" s="23" t="e">
        <f t="shared" si="0"/>
        <v>#DIV/0!</v>
      </c>
      <c r="I72" s="11" t="e">
        <f t="shared" si="1"/>
        <v>#DIV/0!</v>
      </c>
      <c r="J72" s="43"/>
      <c r="K72" s="43"/>
      <c r="L72" s="25"/>
      <c r="M72" s="26"/>
    </row>
    <row r="73" spans="1:13" ht="26.25" hidden="1">
      <c r="A73" s="44" t="s">
        <v>58</v>
      </c>
      <c r="B73" s="17"/>
      <c r="C73" s="18"/>
      <c r="D73" s="19"/>
      <c r="E73" s="29"/>
      <c r="F73" s="29"/>
      <c r="G73" s="22"/>
      <c r="H73" s="23" t="e">
        <f t="shared" si="0"/>
        <v>#DIV/0!</v>
      </c>
      <c r="I73" s="11" t="e">
        <f t="shared" si="1"/>
        <v>#DIV/0!</v>
      </c>
      <c r="J73" s="43"/>
      <c r="K73" s="43"/>
      <c r="L73" s="25"/>
      <c r="M73" s="26"/>
    </row>
    <row r="74" spans="1:13" ht="52.5" hidden="1">
      <c r="A74" s="44" t="s">
        <v>59</v>
      </c>
      <c r="B74" s="17"/>
      <c r="C74" s="18"/>
      <c r="D74" s="19"/>
      <c r="E74" s="29"/>
      <c r="F74" s="29"/>
      <c r="G74" s="22"/>
      <c r="H74" s="23" t="e">
        <f t="shared" si="0"/>
        <v>#DIV/0!</v>
      </c>
      <c r="I74" s="11" t="e">
        <f t="shared" si="1"/>
        <v>#DIV/0!</v>
      </c>
      <c r="J74" s="43"/>
      <c r="K74" s="43"/>
      <c r="L74" s="25"/>
      <c r="M74" s="26"/>
    </row>
    <row r="75" spans="1:13" ht="26.25" hidden="1">
      <c r="A75" s="44" t="s">
        <v>61</v>
      </c>
      <c r="B75" s="17"/>
      <c r="C75" s="18"/>
      <c r="D75" s="19"/>
      <c r="E75" s="29"/>
      <c r="F75" s="29"/>
      <c r="G75" s="22"/>
      <c r="H75" s="23" t="e">
        <f t="shared" si="0"/>
        <v>#DIV/0!</v>
      </c>
      <c r="I75" s="11" t="e">
        <f t="shared" si="1"/>
        <v>#DIV/0!</v>
      </c>
      <c r="J75" s="32"/>
      <c r="K75" s="32"/>
      <c r="L75" s="25"/>
      <c r="M75" s="26"/>
    </row>
    <row r="76" spans="1:13" ht="52.5" hidden="1">
      <c r="A76" s="44" t="s">
        <v>83</v>
      </c>
      <c r="B76" s="17"/>
      <c r="C76" s="18"/>
      <c r="D76" s="19"/>
      <c r="E76" s="29"/>
      <c r="F76" s="29"/>
      <c r="G76" s="22"/>
      <c r="H76" s="23" t="e">
        <f t="shared" si="0"/>
        <v>#DIV/0!</v>
      </c>
      <c r="I76" s="11"/>
      <c r="J76" s="43"/>
      <c r="K76" s="43"/>
      <c r="L76" s="25"/>
      <c r="M76" s="26"/>
    </row>
    <row r="77" spans="1:13" ht="26.25" hidden="1">
      <c r="A77" s="44" t="s">
        <v>82</v>
      </c>
      <c r="B77" s="17"/>
      <c r="C77" s="18"/>
      <c r="D77" s="19"/>
      <c r="E77" s="29"/>
      <c r="F77" s="29"/>
      <c r="G77" s="22"/>
      <c r="H77" s="23" t="e">
        <f t="shared" si="0"/>
        <v>#DIV/0!</v>
      </c>
      <c r="I77" s="11" t="e">
        <f t="shared" si="1"/>
        <v>#DIV/0!</v>
      </c>
      <c r="J77" s="43"/>
      <c r="K77" s="43"/>
      <c r="L77" s="25"/>
      <c r="M77" s="26"/>
    </row>
    <row r="78" spans="1:13" ht="26.25" hidden="1">
      <c r="A78" s="44" t="s">
        <v>85</v>
      </c>
      <c r="B78" s="17"/>
      <c r="C78" s="18"/>
      <c r="D78" s="19"/>
      <c r="E78" s="29"/>
      <c r="F78" s="29"/>
      <c r="G78" s="22"/>
      <c r="H78" s="23" t="e">
        <f t="shared" si="0"/>
        <v>#DIV/0!</v>
      </c>
      <c r="I78" s="11" t="e">
        <f t="shared" si="1"/>
        <v>#DIV/0!</v>
      </c>
      <c r="J78" s="43"/>
      <c r="K78" s="43"/>
      <c r="L78" s="25"/>
      <c r="M78" s="26"/>
    </row>
    <row r="79" spans="1:13" ht="26.25" hidden="1">
      <c r="A79" s="44" t="s">
        <v>64</v>
      </c>
      <c r="B79" s="17"/>
      <c r="C79" s="18"/>
      <c r="D79" s="19"/>
      <c r="E79" s="29"/>
      <c r="F79" s="29"/>
      <c r="G79" s="22"/>
      <c r="H79" s="23" t="e">
        <f t="shared" si="0"/>
        <v>#DIV/0!</v>
      </c>
      <c r="I79" s="11" t="e">
        <f t="shared" si="1"/>
        <v>#DIV/0!</v>
      </c>
      <c r="J79" s="43"/>
      <c r="K79" s="43"/>
      <c r="L79" s="25"/>
      <c r="M79" s="26"/>
    </row>
    <row r="80" spans="1:13" ht="26.25">
      <c r="A80" s="46" t="s">
        <v>38</v>
      </c>
      <c r="B80" s="19">
        <f>B8+B6</f>
        <v>847226.1</v>
      </c>
      <c r="C80" s="19">
        <f>C8+C6</f>
        <v>29497.219999999998</v>
      </c>
      <c r="D80" s="19">
        <f>C80/B80*100</f>
        <v>3.481623146406845</v>
      </c>
      <c r="E80" s="19">
        <f>E6+E8</f>
        <v>896445.4999999998</v>
      </c>
      <c r="F80" s="19">
        <f>F6+F8</f>
        <v>198447.3</v>
      </c>
      <c r="G80" s="37">
        <f>G6+G8</f>
        <v>26879.489999999998</v>
      </c>
      <c r="H80" s="47">
        <f>G80/E80*100</f>
        <v>2.9984522204640442</v>
      </c>
      <c r="I80" s="47">
        <f>G80/F80*100</f>
        <v>13.54490083765312</v>
      </c>
      <c r="J80" s="19">
        <f>J8+J6</f>
        <v>26879.489999999998</v>
      </c>
      <c r="K80" s="19">
        <f>K8+K6</f>
        <v>26879.489999999998</v>
      </c>
      <c r="L80" s="19"/>
      <c r="M80" s="19"/>
    </row>
    <row r="81" spans="1:13" ht="26.25">
      <c r="A81" s="48"/>
      <c r="B81" s="49"/>
      <c r="C81" s="49"/>
      <c r="D81" s="49"/>
      <c r="E81" s="49"/>
      <c r="F81" s="49"/>
      <c r="G81" s="50"/>
      <c r="H81" s="51"/>
      <c r="I81" s="51"/>
      <c r="J81" s="49"/>
      <c r="K81" s="49"/>
      <c r="L81" s="49"/>
      <c r="M81" s="49"/>
    </row>
    <row r="82" spans="1:13" ht="26.25">
      <c r="A82" s="78" t="s">
        <v>39</v>
      </c>
      <c r="B82" s="78"/>
      <c r="C82" s="78"/>
      <c r="D82" s="52" t="s">
        <v>1</v>
      </c>
      <c r="E82" s="52" t="s">
        <v>40</v>
      </c>
      <c r="F82" s="52"/>
      <c r="G82" s="53"/>
      <c r="H82" s="54"/>
      <c r="I82" s="54"/>
      <c r="J82" s="52" t="s">
        <v>41</v>
      </c>
      <c r="K82" s="55"/>
      <c r="L82" s="49"/>
      <c r="M82" s="49"/>
    </row>
    <row r="83" spans="1:13" ht="26.25">
      <c r="A83" s="48"/>
      <c r="B83" s="49"/>
      <c r="C83" s="49"/>
      <c r="D83" s="49"/>
      <c r="E83" s="49"/>
      <c r="F83" s="49"/>
      <c r="G83" s="50"/>
      <c r="H83" s="51"/>
      <c r="I83" s="51"/>
      <c r="J83" s="49"/>
      <c r="K83" s="49"/>
      <c r="L83" s="49"/>
      <c r="M83" s="49"/>
    </row>
    <row r="84" spans="1:13" ht="26.25">
      <c r="A84" s="48"/>
      <c r="B84" s="49"/>
      <c r="C84" s="49"/>
      <c r="D84" s="49"/>
      <c r="E84" s="49"/>
      <c r="F84" s="49"/>
      <c r="G84" s="50"/>
      <c r="H84" s="51"/>
      <c r="I84" s="51"/>
      <c r="J84" s="49"/>
      <c r="K84" s="49"/>
      <c r="L84" s="49"/>
      <c r="M84" s="49"/>
    </row>
    <row r="85" spans="12:13" ht="26.25">
      <c r="L85" s="49"/>
      <c r="M85" s="49"/>
    </row>
    <row r="86" spans="5:13" ht="26.25">
      <c r="E86" s="1"/>
      <c r="G86" s="33"/>
      <c r="K86" s="54"/>
      <c r="L86" s="49"/>
      <c r="M86" s="55"/>
    </row>
  </sheetData>
  <sheetProtection/>
  <mergeCells count="16">
    <mergeCell ref="F4:F5"/>
    <mergeCell ref="G4:G5"/>
    <mergeCell ref="H4:H5"/>
    <mergeCell ref="J4:J5"/>
    <mergeCell ref="K4:K5"/>
    <mergeCell ref="A82:C82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.5905511811023623" right="0" top="0" bottom="0" header="0.31496062992125984" footer="0.31496062992125984"/>
  <pageSetup fitToHeight="2" fitToWidth="1" horizontalDpi="600" verticalDpi="6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3" customWidth="1"/>
    <col min="6" max="6" width="23.00390625" style="1" customWidth="1"/>
    <col min="7" max="7" width="20.421875" style="56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72</v>
      </c>
      <c r="C3" s="64"/>
      <c r="D3" s="65"/>
      <c r="E3" s="63" t="s">
        <v>92</v>
      </c>
      <c r="F3" s="64"/>
      <c r="G3" s="64"/>
      <c r="H3" s="64"/>
      <c r="I3" s="64"/>
      <c r="J3" s="64"/>
      <c r="K3" s="65"/>
      <c r="L3" s="66" t="s">
        <v>94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49</v>
      </c>
      <c r="G4" s="74" t="s">
        <v>4</v>
      </c>
      <c r="H4" s="76" t="s">
        <v>5</v>
      </c>
      <c r="I4" s="3"/>
      <c r="J4" s="70" t="s">
        <v>104</v>
      </c>
      <c r="K4" s="70" t="s">
        <v>73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50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320400.9</v>
      </c>
      <c r="C6" s="6">
        <v>72874.3</v>
      </c>
      <c r="D6" s="7">
        <f>C6/B6*100</f>
        <v>22.744723875619574</v>
      </c>
      <c r="E6" s="6">
        <v>334876</v>
      </c>
      <c r="F6" s="8">
        <v>66016</v>
      </c>
      <c r="G6" s="9">
        <v>75451.56</v>
      </c>
      <c r="H6" s="10">
        <f>G6/E6*100</f>
        <v>22.53119363585327</v>
      </c>
      <c r="I6" s="11">
        <f>G6/F6*100</f>
        <v>114.29283809985458</v>
      </c>
      <c r="J6" s="6">
        <v>25034.07</v>
      </c>
      <c r="K6" s="6">
        <v>11954.1</v>
      </c>
      <c r="L6" s="12">
        <f>G6-C6</f>
        <v>2577.2599999999948</v>
      </c>
      <c r="M6" s="12"/>
    </row>
    <row r="7" spans="1:13" ht="26.25">
      <c r="A7" s="13" t="s">
        <v>52</v>
      </c>
      <c r="B7" s="6">
        <v>320400.9</v>
      </c>
      <c r="C7" s="6">
        <v>63454.75</v>
      </c>
      <c r="D7" s="7">
        <f>C7/B7*100</f>
        <v>19.804797676910393</v>
      </c>
      <c r="E7" s="6">
        <v>334876</v>
      </c>
      <c r="F7" s="8">
        <v>66016</v>
      </c>
      <c r="G7" s="9">
        <v>65355.02</v>
      </c>
      <c r="H7" s="10">
        <f>G7/E7*100</f>
        <v>19.51618509537859</v>
      </c>
      <c r="I7" s="11">
        <f>G7/F7*100</f>
        <v>98.99875787687833</v>
      </c>
      <c r="J7" s="6">
        <v>22583.2</v>
      </c>
      <c r="K7" s="6">
        <v>11015.6</v>
      </c>
      <c r="L7" s="12">
        <f>G7-C7</f>
        <v>1900.2699999999968</v>
      </c>
      <c r="M7" s="12"/>
    </row>
    <row r="8" spans="1:13" ht="26.25">
      <c r="A8" s="13" t="s">
        <v>10</v>
      </c>
      <c r="B8" s="14">
        <v>526825.2</v>
      </c>
      <c r="C8" s="14">
        <v>119387.28</v>
      </c>
      <c r="D8" s="15">
        <f>C8/B8*100</f>
        <v>22.661649442737364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561681.9199999998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132644.12000000002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132462.94000000003</v>
      </c>
      <c r="H8" s="10">
        <f aca="true" t="shared" si="0" ref="H8:H79">G8/E8*100</f>
        <v>23.583265774337203</v>
      </c>
      <c r="I8" s="11">
        <f>G8/F8*100</f>
        <v>99.86340894718892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42869.74999999999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21487.069999999996</v>
      </c>
      <c r="L8" s="12">
        <f>G8-C8</f>
        <v>13075.660000000033</v>
      </c>
      <c r="M8" s="12"/>
    </row>
    <row r="9" spans="1:13" ht="26.25">
      <c r="A9" s="16" t="s">
        <v>11</v>
      </c>
      <c r="B9" s="17"/>
      <c r="C9" s="18"/>
      <c r="D9" s="19"/>
      <c r="E9" s="20">
        <v>52984.1</v>
      </c>
      <c r="F9" s="21">
        <v>13246</v>
      </c>
      <c r="G9" s="22">
        <v>13246</v>
      </c>
      <c r="H9" s="23">
        <f t="shared" si="0"/>
        <v>24.999952816033492</v>
      </c>
      <c r="I9" s="11">
        <f>G9/F9*100</f>
        <v>100</v>
      </c>
      <c r="J9" s="24">
        <v>4415.34</v>
      </c>
      <c r="K9" s="24">
        <v>2207.67</v>
      </c>
      <c r="L9" s="25"/>
      <c r="M9" s="26"/>
    </row>
    <row r="10" spans="1:13" ht="52.5">
      <c r="A10" s="27" t="s">
        <v>12</v>
      </c>
      <c r="B10" s="17"/>
      <c r="C10" s="18"/>
      <c r="D10" s="19"/>
      <c r="E10" s="28">
        <v>19788.7</v>
      </c>
      <c r="F10" s="29">
        <v>5937</v>
      </c>
      <c r="G10" s="22">
        <v>5937</v>
      </c>
      <c r="H10" s="23">
        <f t="shared" si="0"/>
        <v>30.001970821731593</v>
      </c>
      <c r="I10" s="11">
        <f>G10/F10*100</f>
        <v>100</v>
      </c>
      <c r="J10" s="24">
        <v>1979</v>
      </c>
      <c r="K10" s="24">
        <v>989.5</v>
      </c>
      <c r="L10" s="25"/>
      <c r="M10" s="26"/>
    </row>
    <row r="11" spans="1:13" ht="105">
      <c r="A11" s="27" t="s">
        <v>13</v>
      </c>
      <c r="B11" s="17"/>
      <c r="C11" s="18"/>
      <c r="D11" s="19"/>
      <c r="E11" s="29">
        <v>155508.8</v>
      </c>
      <c r="F11" s="29">
        <v>46653</v>
      </c>
      <c r="G11" s="22">
        <v>46653</v>
      </c>
      <c r="H11" s="23">
        <f t="shared" si="0"/>
        <v>30.000231498153163</v>
      </c>
      <c r="I11" s="11">
        <f aca="true" t="shared" si="1" ref="I11:I79">G11/F11*100</f>
        <v>100</v>
      </c>
      <c r="J11" s="24">
        <v>15551</v>
      </c>
      <c r="K11" s="24">
        <v>7775.5</v>
      </c>
      <c r="L11" s="25"/>
      <c r="M11" s="26"/>
    </row>
    <row r="12" spans="1:13" s="33" customFormat="1" ht="52.5">
      <c r="A12" s="27" t="s">
        <v>14</v>
      </c>
      <c r="B12" s="30"/>
      <c r="C12" s="18"/>
      <c r="D12" s="19"/>
      <c r="E12" s="29">
        <v>704.5</v>
      </c>
      <c r="F12" s="29">
        <v>211</v>
      </c>
      <c r="G12" s="22">
        <v>175.85</v>
      </c>
      <c r="H12" s="31">
        <f t="shared" si="0"/>
        <v>24.96096522356281</v>
      </c>
      <c r="I12" s="11">
        <f t="shared" si="1"/>
        <v>83.34123222748815</v>
      </c>
      <c r="J12" s="32">
        <v>35.17</v>
      </c>
      <c r="K12" s="32">
        <v>35.17</v>
      </c>
      <c r="L12" s="25"/>
      <c r="M12" s="26"/>
    </row>
    <row r="13" spans="1:13" s="33" customFormat="1" ht="78.75">
      <c r="A13" s="27" t="s">
        <v>15</v>
      </c>
      <c r="B13" s="30"/>
      <c r="C13" s="18"/>
      <c r="D13" s="19"/>
      <c r="E13" s="29">
        <v>220388.4</v>
      </c>
      <c r="F13" s="29">
        <v>44077</v>
      </c>
      <c r="G13" s="22">
        <v>44077.69</v>
      </c>
      <c r="H13" s="31">
        <f t="shared" si="0"/>
        <v>20.000004537443896</v>
      </c>
      <c r="I13" s="11">
        <f t="shared" si="1"/>
        <v>100.00156544229417</v>
      </c>
      <c r="J13" s="32">
        <v>14692.56</v>
      </c>
      <c r="K13" s="32">
        <v>7346.28</v>
      </c>
      <c r="L13" s="25"/>
      <c r="M13" s="26"/>
    </row>
    <row r="14" spans="1:13" ht="52.5">
      <c r="A14" s="27" t="s">
        <v>16</v>
      </c>
      <c r="B14" s="17"/>
      <c r="C14" s="18"/>
      <c r="D14" s="19"/>
      <c r="E14" s="29">
        <v>81363.9</v>
      </c>
      <c r="F14" s="29">
        <v>16273</v>
      </c>
      <c r="G14" s="22">
        <v>16272.82</v>
      </c>
      <c r="H14" s="23">
        <f t="shared" si="0"/>
        <v>20.00004916185188</v>
      </c>
      <c r="I14" s="11">
        <f t="shared" si="1"/>
        <v>99.99889387328705</v>
      </c>
      <c r="J14" s="24">
        <v>5424.26</v>
      </c>
      <c r="K14" s="24">
        <v>2712.13</v>
      </c>
      <c r="L14" s="25"/>
      <c r="M14" s="26"/>
    </row>
    <row r="15" spans="1:13" ht="52.5">
      <c r="A15" s="27" t="s">
        <v>17</v>
      </c>
      <c r="B15" s="17"/>
      <c r="C15" s="18"/>
      <c r="D15" s="19"/>
      <c r="E15" s="29">
        <v>1236</v>
      </c>
      <c r="F15" s="29">
        <v>309</v>
      </c>
      <c r="G15" s="22">
        <v>164.08</v>
      </c>
      <c r="H15" s="23">
        <f t="shared" si="0"/>
        <v>13.275080906148867</v>
      </c>
      <c r="I15" s="11">
        <f t="shared" si="1"/>
        <v>53.10032362459547</v>
      </c>
      <c r="J15" s="24">
        <v>0</v>
      </c>
      <c r="K15" s="24"/>
      <c r="L15" s="25"/>
      <c r="M15" s="26"/>
    </row>
    <row r="16" spans="1:13" s="33" customFormat="1" ht="52.5">
      <c r="A16" s="27" t="s">
        <v>66</v>
      </c>
      <c r="B16" s="30"/>
      <c r="C16" s="18"/>
      <c r="D16" s="19"/>
      <c r="E16" s="29">
        <v>722.7</v>
      </c>
      <c r="F16" s="29">
        <v>181</v>
      </c>
      <c r="G16" s="22">
        <v>180.71</v>
      </c>
      <c r="H16" s="31">
        <f t="shared" si="0"/>
        <v>25.004842950048427</v>
      </c>
      <c r="I16" s="11">
        <f t="shared" si="1"/>
        <v>99.83977900552486</v>
      </c>
      <c r="J16" s="22">
        <v>60.24</v>
      </c>
      <c r="K16" s="22">
        <v>30.12</v>
      </c>
      <c r="L16" s="25"/>
      <c r="M16" s="26"/>
    </row>
    <row r="17" spans="1:13" ht="58.5" customHeight="1">
      <c r="A17" s="27" t="s">
        <v>65</v>
      </c>
      <c r="B17" s="17"/>
      <c r="C17" s="18"/>
      <c r="D17" s="19"/>
      <c r="E17" s="29">
        <v>366.7</v>
      </c>
      <c r="F17" s="29">
        <v>92</v>
      </c>
      <c r="G17" s="22">
        <v>91.68</v>
      </c>
      <c r="H17" s="23">
        <f t="shared" si="0"/>
        <v>25.001363512407966</v>
      </c>
      <c r="I17" s="11">
        <f t="shared" si="1"/>
        <v>99.65217391304348</v>
      </c>
      <c r="J17" s="22">
        <v>30.56</v>
      </c>
      <c r="K17" s="22">
        <v>15.28</v>
      </c>
      <c r="L17" s="25"/>
      <c r="M17" s="26"/>
    </row>
    <row r="18" spans="1:13" s="41" customFormat="1" ht="52.5">
      <c r="A18" s="34" t="s">
        <v>18</v>
      </c>
      <c r="B18" s="35"/>
      <c r="C18" s="36"/>
      <c r="D18" s="37"/>
      <c r="E18" s="28">
        <v>344.5</v>
      </c>
      <c r="F18" s="28">
        <v>86</v>
      </c>
      <c r="G18" s="22">
        <v>86.13</v>
      </c>
      <c r="H18" s="23">
        <f t="shared" si="0"/>
        <v>25.00145137880987</v>
      </c>
      <c r="I18" s="38">
        <f t="shared" si="1"/>
        <v>100.15116279069767</v>
      </c>
      <c r="J18" s="39">
        <v>28.71</v>
      </c>
      <c r="K18" s="39"/>
      <c r="L18" s="40"/>
      <c r="M18" s="26"/>
    </row>
    <row r="19" spans="1:13" ht="52.5">
      <c r="A19" s="27" t="s">
        <v>19</v>
      </c>
      <c r="B19" s="17"/>
      <c r="C19" s="18"/>
      <c r="D19" s="19"/>
      <c r="E19" s="29">
        <v>525.6</v>
      </c>
      <c r="F19" s="29">
        <v>131</v>
      </c>
      <c r="G19" s="22">
        <v>131.4</v>
      </c>
      <c r="H19" s="23">
        <f t="shared" si="0"/>
        <v>25</v>
      </c>
      <c r="I19" s="11">
        <f t="shared" si="1"/>
        <v>100.30534351145039</v>
      </c>
      <c r="J19" s="24">
        <v>43.8</v>
      </c>
      <c r="K19" s="24">
        <v>21.9</v>
      </c>
      <c r="L19" s="25"/>
      <c r="M19" s="26"/>
    </row>
    <row r="20" spans="1:13" s="33" customFormat="1" ht="26.25">
      <c r="A20" s="27" t="s">
        <v>20</v>
      </c>
      <c r="B20" s="30"/>
      <c r="C20" s="18"/>
      <c r="D20" s="19"/>
      <c r="E20" s="29">
        <v>344.5</v>
      </c>
      <c r="F20" s="29">
        <v>86</v>
      </c>
      <c r="G20" s="22">
        <v>86.1</v>
      </c>
      <c r="H20" s="31">
        <f t="shared" si="0"/>
        <v>24.99274310595065</v>
      </c>
      <c r="I20" s="11">
        <f t="shared" si="1"/>
        <v>100.11627906976743</v>
      </c>
      <c r="J20" s="32">
        <v>28.7</v>
      </c>
      <c r="K20" s="32">
        <v>14.35</v>
      </c>
      <c r="L20" s="25"/>
      <c r="M20" s="26"/>
    </row>
    <row r="21" spans="1:13" ht="52.5">
      <c r="A21" s="27" t="s">
        <v>21</v>
      </c>
      <c r="B21" s="17"/>
      <c r="C21" s="18"/>
      <c r="D21" s="19"/>
      <c r="E21" s="29">
        <v>1841.5</v>
      </c>
      <c r="F21" s="29">
        <v>460.4</v>
      </c>
      <c r="G21" s="22">
        <v>460.4</v>
      </c>
      <c r="H21" s="23">
        <f t="shared" si="0"/>
        <v>25.001357588922072</v>
      </c>
      <c r="I21" s="11">
        <f t="shared" si="1"/>
        <v>100</v>
      </c>
      <c r="J21" s="42"/>
      <c r="K21" s="42"/>
      <c r="L21" s="25"/>
      <c r="M21" s="26"/>
    </row>
    <row r="22" spans="1:13" ht="78.75">
      <c r="A22" s="27" t="s">
        <v>22</v>
      </c>
      <c r="B22" s="17"/>
      <c r="C22" s="18"/>
      <c r="D22" s="19"/>
      <c r="E22" s="29">
        <v>4782</v>
      </c>
      <c r="F22" s="29">
        <v>1196</v>
      </c>
      <c r="G22" s="22">
        <v>1195.5</v>
      </c>
      <c r="H22" s="23">
        <f t="shared" si="0"/>
        <v>25</v>
      </c>
      <c r="I22" s="11">
        <f t="shared" si="1"/>
        <v>99.95819397993311</v>
      </c>
      <c r="J22" s="42">
        <v>398.5</v>
      </c>
      <c r="K22" s="42">
        <v>199.25</v>
      </c>
      <c r="L22" s="25"/>
      <c r="M22" s="26"/>
    </row>
    <row r="23" spans="1:13" s="33" customFormat="1" ht="52.5">
      <c r="A23" s="27" t="s">
        <v>23</v>
      </c>
      <c r="B23" s="30"/>
      <c r="C23" s="18"/>
      <c r="D23" s="19"/>
      <c r="E23" s="29">
        <v>957.7</v>
      </c>
      <c r="F23" s="29">
        <v>239</v>
      </c>
      <c r="G23" s="22">
        <v>239.5</v>
      </c>
      <c r="H23" s="31">
        <f t="shared" si="0"/>
        <v>25.0078312623995</v>
      </c>
      <c r="I23" s="11">
        <f t="shared" si="1"/>
        <v>100.2092050209205</v>
      </c>
      <c r="J23" s="32">
        <v>79.84</v>
      </c>
      <c r="K23" s="32">
        <v>39.92</v>
      </c>
      <c r="L23" s="25"/>
      <c r="M23" s="26"/>
    </row>
    <row r="24" spans="1:13" ht="26.25">
      <c r="A24" s="27" t="s">
        <v>24</v>
      </c>
      <c r="B24" s="17"/>
      <c r="C24" s="18"/>
      <c r="D24" s="19"/>
      <c r="E24" s="29">
        <v>49.8</v>
      </c>
      <c r="F24" s="29">
        <v>12</v>
      </c>
      <c r="G24" s="22">
        <v>10.36</v>
      </c>
      <c r="H24" s="23">
        <f t="shared" si="0"/>
        <v>20.803212851405622</v>
      </c>
      <c r="I24" s="11">
        <f t="shared" si="1"/>
        <v>86.33333333333333</v>
      </c>
      <c r="J24" s="24">
        <v>2.07</v>
      </c>
      <c r="K24" s="24"/>
      <c r="L24" s="25"/>
      <c r="M24" s="26"/>
    </row>
    <row r="25" spans="1:13" ht="52.5">
      <c r="A25" s="27" t="s">
        <v>25</v>
      </c>
      <c r="B25" s="17"/>
      <c r="C25" s="18"/>
      <c r="D25" s="19"/>
      <c r="E25" s="29">
        <v>0.5</v>
      </c>
      <c r="F25" s="29">
        <v>0.5</v>
      </c>
      <c r="G25" s="22">
        <v>0.5</v>
      </c>
      <c r="H25" s="23">
        <f t="shared" si="0"/>
        <v>100</v>
      </c>
      <c r="I25" s="11">
        <f t="shared" si="1"/>
        <v>100</v>
      </c>
      <c r="J25" s="24"/>
      <c r="K25" s="24"/>
      <c r="L25" s="25"/>
      <c r="M25" s="26"/>
    </row>
    <row r="26" spans="1:13" ht="52.5">
      <c r="A26" s="27" t="s">
        <v>43</v>
      </c>
      <c r="B26" s="17"/>
      <c r="C26" s="18"/>
      <c r="D26" s="19"/>
      <c r="E26" s="29">
        <v>2.6</v>
      </c>
      <c r="F26" s="29"/>
      <c r="G26" s="22"/>
      <c r="H26" s="23">
        <f t="shared" si="0"/>
        <v>0</v>
      </c>
      <c r="I26" s="11" t="e">
        <f t="shared" si="1"/>
        <v>#DIV/0!</v>
      </c>
      <c r="J26" s="43"/>
      <c r="K26" s="43"/>
      <c r="L26" s="25"/>
      <c r="M26" s="26"/>
    </row>
    <row r="27" spans="1:13" ht="52.5">
      <c r="A27" s="27" t="s">
        <v>26</v>
      </c>
      <c r="B27" s="17"/>
      <c r="C27" s="18"/>
      <c r="D27" s="19"/>
      <c r="E27" s="29">
        <v>3928.2</v>
      </c>
      <c r="F27" s="29">
        <v>1018.3</v>
      </c>
      <c r="G27" s="22">
        <v>1018.3</v>
      </c>
      <c r="H27" s="23">
        <f t="shared" si="0"/>
        <v>25.922814520645588</v>
      </c>
      <c r="I27" s="11">
        <f t="shared" si="1"/>
        <v>100</v>
      </c>
      <c r="J27" s="43"/>
      <c r="K27" s="43"/>
      <c r="L27" s="25"/>
      <c r="M27" s="26"/>
    </row>
    <row r="28" spans="1:13" ht="52.5">
      <c r="A28" s="27" t="s">
        <v>27</v>
      </c>
      <c r="B28" s="17"/>
      <c r="C28" s="18"/>
      <c r="D28" s="19"/>
      <c r="E28" s="29">
        <v>390</v>
      </c>
      <c r="F28" s="29">
        <v>97.5</v>
      </c>
      <c r="G28" s="22">
        <v>97.5</v>
      </c>
      <c r="H28" s="23">
        <f t="shared" si="0"/>
        <v>25</v>
      </c>
      <c r="I28" s="11">
        <f t="shared" si="1"/>
        <v>100</v>
      </c>
      <c r="J28" s="43"/>
      <c r="K28" s="43"/>
      <c r="L28" s="25"/>
      <c r="M28" s="26"/>
    </row>
    <row r="29" spans="1:13" ht="52.5">
      <c r="A29" s="27" t="s">
        <v>74</v>
      </c>
      <c r="B29" s="17"/>
      <c r="C29" s="18"/>
      <c r="D29" s="19"/>
      <c r="E29" s="29">
        <v>8503.9</v>
      </c>
      <c r="F29" s="29">
        <v>2126</v>
      </c>
      <c r="G29" s="22">
        <v>2126</v>
      </c>
      <c r="H29" s="23">
        <f t="shared" si="0"/>
        <v>25.00029398276085</v>
      </c>
      <c r="I29" s="11">
        <f t="shared" si="1"/>
        <v>100</v>
      </c>
      <c r="J29" s="43"/>
      <c r="K29" s="43"/>
      <c r="L29" s="25"/>
      <c r="M29" s="26"/>
    </row>
    <row r="30" spans="1:13" ht="52.5">
      <c r="A30" s="27" t="s">
        <v>45</v>
      </c>
      <c r="B30" s="17"/>
      <c r="C30" s="18"/>
      <c r="D30" s="19"/>
      <c r="E30" s="29">
        <v>8.6</v>
      </c>
      <c r="F30" s="29"/>
      <c r="G30" s="22"/>
      <c r="H30" s="23">
        <f t="shared" si="0"/>
        <v>0</v>
      </c>
      <c r="I30" s="11" t="e">
        <f t="shared" si="1"/>
        <v>#DIV/0!</v>
      </c>
      <c r="J30" s="43"/>
      <c r="K30" s="43"/>
      <c r="L30" s="25"/>
      <c r="M30" s="26"/>
    </row>
    <row r="31" spans="1:13" ht="52.5">
      <c r="A31" s="27" t="s">
        <v>51</v>
      </c>
      <c r="B31" s="17"/>
      <c r="C31" s="18"/>
      <c r="D31" s="19"/>
      <c r="E31" s="29">
        <v>21.5</v>
      </c>
      <c r="F31" s="29"/>
      <c r="G31" s="22"/>
      <c r="H31" s="23">
        <f t="shared" si="0"/>
        <v>0</v>
      </c>
      <c r="I31" s="11" t="e">
        <f t="shared" si="1"/>
        <v>#DIV/0!</v>
      </c>
      <c r="J31" s="43"/>
      <c r="K31" s="43"/>
      <c r="L31" s="25"/>
      <c r="M31" s="26"/>
    </row>
    <row r="32" spans="1:13" ht="26.25" hidden="1">
      <c r="A32" s="44" t="s">
        <v>28</v>
      </c>
      <c r="B32" s="17"/>
      <c r="C32" s="18"/>
      <c r="D32" s="19"/>
      <c r="E32" s="29"/>
      <c r="F32" s="29"/>
      <c r="G32" s="22"/>
      <c r="H32" s="23" t="e">
        <f t="shared" si="0"/>
        <v>#DIV/0!</v>
      </c>
      <c r="I32" s="11" t="e">
        <f t="shared" si="1"/>
        <v>#DIV/0!</v>
      </c>
      <c r="J32" s="43"/>
      <c r="K32" s="43"/>
      <c r="L32" s="25"/>
      <c r="M32" s="26"/>
    </row>
    <row r="33" spans="1:13" ht="26.25" hidden="1">
      <c r="A33" s="44" t="s">
        <v>29</v>
      </c>
      <c r="B33" s="17"/>
      <c r="C33" s="18"/>
      <c r="D33" s="19"/>
      <c r="E33" s="29"/>
      <c r="F33" s="29"/>
      <c r="G33" s="57"/>
      <c r="H33" s="23" t="e">
        <f t="shared" si="0"/>
        <v>#DIV/0!</v>
      </c>
      <c r="I33" s="11" t="e">
        <f t="shared" si="1"/>
        <v>#DIV/0!</v>
      </c>
      <c r="J33" s="43"/>
      <c r="K33" s="43"/>
      <c r="L33" s="25"/>
      <c r="M33" s="26"/>
    </row>
    <row r="34" spans="1:13" ht="26.25" hidden="1">
      <c r="A34" s="44" t="s">
        <v>70</v>
      </c>
      <c r="B34" s="17"/>
      <c r="C34" s="18"/>
      <c r="D34" s="19"/>
      <c r="E34" s="29"/>
      <c r="F34" s="29"/>
      <c r="G34" s="57"/>
      <c r="H34" s="23" t="e">
        <f t="shared" si="0"/>
        <v>#DIV/0!</v>
      </c>
      <c r="I34" s="11" t="e">
        <f t="shared" si="1"/>
        <v>#DIV/0!</v>
      </c>
      <c r="J34" s="43"/>
      <c r="K34" s="43"/>
      <c r="L34" s="25"/>
      <c r="M34" s="26"/>
    </row>
    <row r="35" spans="1:13" ht="52.5" hidden="1">
      <c r="A35" s="44" t="s">
        <v>30</v>
      </c>
      <c r="B35" s="17"/>
      <c r="C35" s="18"/>
      <c r="D35" s="19"/>
      <c r="E35" s="29"/>
      <c r="F35" s="29"/>
      <c r="G35" s="22"/>
      <c r="H35" s="23" t="e">
        <f t="shared" si="0"/>
        <v>#DIV/0!</v>
      </c>
      <c r="I35" s="11" t="e">
        <f t="shared" si="1"/>
        <v>#DIV/0!</v>
      </c>
      <c r="J35" s="43"/>
      <c r="K35" s="43"/>
      <c r="L35" s="25"/>
      <c r="M35" s="26"/>
    </row>
    <row r="36" spans="1:13" ht="26.25">
      <c r="A36" s="44" t="s">
        <v>31</v>
      </c>
      <c r="B36" s="17"/>
      <c r="C36" s="18"/>
      <c r="D36" s="19"/>
      <c r="E36" s="29">
        <v>6681.6</v>
      </c>
      <c r="F36" s="29">
        <v>100</v>
      </c>
      <c r="G36" s="22">
        <v>100</v>
      </c>
      <c r="H36" s="23">
        <f t="shared" si="0"/>
        <v>1.496647509578544</v>
      </c>
      <c r="I36" s="11">
        <f t="shared" si="1"/>
        <v>100</v>
      </c>
      <c r="J36" s="32">
        <v>100</v>
      </c>
      <c r="K36" s="32">
        <v>100</v>
      </c>
      <c r="L36" s="25"/>
      <c r="M36" s="26"/>
    </row>
    <row r="37" spans="1:13" ht="26.25" hidden="1">
      <c r="A37" s="44" t="s">
        <v>32</v>
      </c>
      <c r="B37" s="17"/>
      <c r="C37" s="18"/>
      <c r="D37" s="19"/>
      <c r="E37" s="29"/>
      <c r="F37" s="29"/>
      <c r="G37" s="22"/>
      <c r="H37" s="23" t="e">
        <f t="shared" si="0"/>
        <v>#DIV/0!</v>
      </c>
      <c r="I37" s="11" t="e">
        <f t="shared" si="1"/>
        <v>#DIV/0!</v>
      </c>
      <c r="J37" s="43"/>
      <c r="K37" s="43"/>
      <c r="L37" s="25"/>
      <c r="M37" s="26"/>
    </row>
    <row r="38" spans="1:13" ht="52.5" hidden="1">
      <c r="A38" s="45" t="s">
        <v>33</v>
      </c>
      <c r="B38" s="17"/>
      <c r="C38" s="18"/>
      <c r="D38" s="19"/>
      <c r="E38" s="29"/>
      <c r="F38" s="29"/>
      <c r="G38" s="22"/>
      <c r="H38" s="23" t="e">
        <f t="shared" si="0"/>
        <v>#DIV/0!</v>
      </c>
      <c r="I38" s="11" t="e">
        <f t="shared" si="1"/>
        <v>#DIV/0!</v>
      </c>
      <c r="J38" s="43"/>
      <c r="K38" s="43"/>
      <c r="L38" s="25"/>
      <c r="M38" s="26"/>
    </row>
    <row r="39" spans="1:13" ht="26.25" hidden="1">
      <c r="A39" s="44" t="s">
        <v>75</v>
      </c>
      <c r="B39" s="17"/>
      <c r="C39" s="18"/>
      <c r="D39" s="19"/>
      <c r="E39" s="29"/>
      <c r="F39" s="29"/>
      <c r="G39" s="22"/>
      <c r="H39" s="23" t="e">
        <f t="shared" si="0"/>
        <v>#DIV/0!</v>
      </c>
      <c r="I39" s="11" t="e">
        <f t="shared" si="1"/>
        <v>#DIV/0!</v>
      </c>
      <c r="J39" s="43"/>
      <c r="K39" s="43"/>
      <c r="L39" s="25"/>
      <c r="M39" s="26"/>
    </row>
    <row r="40" spans="1:13" ht="26.25" hidden="1">
      <c r="A40" s="44" t="s">
        <v>34</v>
      </c>
      <c r="B40" s="17"/>
      <c r="C40" s="18"/>
      <c r="D40" s="19"/>
      <c r="E40" s="29"/>
      <c r="F40" s="29"/>
      <c r="G40" s="22"/>
      <c r="H40" s="23" t="e">
        <f t="shared" si="0"/>
        <v>#DIV/0!</v>
      </c>
      <c r="I40" s="11" t="e">
        <f t="shared" si="1"/>
        <v>#DIV/0!</v>
      </c>
      <c r="J40" s="43"/>
      <c r="K40" s="43"/>
      <c r="L40" s="25"/>
      <c r="M40" s="26"/>
    </row>
    <row r="41" spans="1:13" ht="26.25" hidden="1">
      <c r="A41" s="44" t="s">
        <v>47</v>
      </c>
      <c r="B41" s="17"/>
      <c r="C41" s="18"/>
      <c r="D41" s="19"/>
      <c r="E41" s="29"/>
      <c r="F41" s="29"/>
      <c r="G41" s="22"/>
      <c r="H41" s="23" t="e">
        <f t="shared" si="0"/>
        <v>#DIV/0!</v>
      </c>
      <c r="I41" s="11" t="e">
        <f t="shared" si="1"/>
        <v>#DIV/0!</v>
      </c>
      <c r="J41" s="43"/>
      <c r="K41" s="43"/>
      <c r="L41" s="25"/>
      <c r="M41" s="26"/>
    </row>
    <row r="42" spans="1:13" ht="26.25" hidden="1">
      <c r="A42" s="44" t="s">
        <v>80</v>
      </c>
      <c r="B42" s="17"/>
      <c r="C42" s="18"/>
      <c r="D42" s="19"/>
      <c r="E42" s="29"/>
      <c r="F42" s="29"/>
      <c r="G42" s="22"/>
      <c r="H42" s="23" t="e">
        <f t="shared" si="0"/>
        <v>#DIV/0!</v>
      </c>
      <c r="I42" s="11" t="e">
        <f t="shared" si="1"/>
        <v>#DIV/0!</v>
      </c>
      <c r="J42" s="43"/>
      <c r="K42" s="43"/>
      <c r="L42" s="25"/>
      <c r="M42" s="26"/>
    </row>
    <row r="43" spans="1:13" ht="26.25" hidden="1">
      <c r="A43" s="44" t="s">
        <v>81</v>
      </c>
      <c r="B43" s="17"/>
      <c r="C43" s="18"/>
      <c r="D43" s="19"/>
      <c r="E43" s="29"/>
      <c r="F43" s="29"/>
      <c r="G43" s="22"/>
      <c r="H43" s="23" t="e">
        <f t="shared" si="0"/>
        <v>#DIV/0!</v>
      </c>
      <c r="I43" s="11" t="e">
        <f t="shared" si="1"/>
        <v>#DIV/0!</v>
      </c>
      <c r="J43" s="43"/>
      <c r="K43" s="43"/>
      <c r="L43" s="25"/>
      <c r="M43" s="26"/>
    </row>
    <row r="44" spans="1:13" ht="52.5" hidden="1">
      <c r="A44" s="44" t="s">
        <v>46</v>
      </c>
      <c r="B44" s="17"/>
      <c r="C44" s="18"/>
      <c r="D44" s="19"/>
      <c r="E44" s="29"/>
      <c r="F44" s="29"/>
      <c r="G44" s="22"/>
      <c r="H44" s="23" t="e">
        <f t="shared" si="0"/>
        <v>#DIV/0!</v>
      </c>
      <c r="I44" s="11" t="e">
        <f t="shared" si="1"/>
        <v>#DIV/0!</v>
      </c>
      <c r="J44" s="32"/>
      <c r="K44" s="32"/>
      <c r="L44" s="25"/>
      <c r="M44" s="26"/>
    </row>
    <row r="45" spans="1:13" ht="26.25" hidden="1">
      <c r="A45" s="44" t="s">
        <v>87</v>
      </c>
      <c r="B45" s="17"/>
      <c r="C45" s="18"/>
      <c r="D45" s="19"/>
      <c r="E45" s="29"/>
      <c r="F45" s="29"/>
      <c r="G45" s="22"/>
      <c r="H45" s="23" t="e">
        <f t="shared" si="0"/>
        <v>#DIV/0!</v>
      </c>
      <c r="I45" s="11" t="e">
        <f t="shared" si="1"/>
        <v>#DIV/0!</v>
      </c>
      <c r="J45" s="32"/>
      <c r="K45" s="32"/>
      <c r="L45" s="25"/>
      <c r="M45" s="26"/>
    </row>
    <row r="46" spans="1:13" ht="78.75">
      <c r="A46" s="44" t="s">
        <v>93</v>
      </c>
      <c r="B46" s="17"/>
      <c r="C46" s="18"/>
      <c r="D46" s="19"/>
      <c r="E46" s="29">
        <v>123.2</v>
      </c>
      <c r="F46" s="29"/>
      <c r="G46" s="22"/>
      <c r="H46" s="23">
        <f t="shared" si="0"/>
        <v>0</v>
      </c>
      <c r="I46" s="11" t="e">
        <f t="shared" si="1"/>
        <v>#DIV/0!</v>
      </c>
      <c r="J46" s="43"/>
      <c r="K46" s="43"/>
      <c r="L46" s="25"/>
      <c r="M46" s="26"/>
    </row>
    <row r="47" spans="1:13" ht="26.25" hidden="1">
      <c r="A47" s="44" t="s">
        <v>62</v>
      </c>
      <c r="B47" s="17"/>
      <c r="C47" s="18"/>
      <c r="D47" s="19"/>
      <c r="E47" s="29"/>
      <c r="F47" s="29"/>
      <c r="G47" s="22"/>
      <c r="H47" s="23" t="e">
        <f t="shared" si="0"/>
        <v>#DIV/0!</v>
      </c>
      <c r="I47" s="11" t="e">
        <f t="shared" si="1"/>
        <v>#DIV/0!</v>
      </c>
      <c r="J47" s="43"/>
      <c r="K47" s="43"/>
      <c r="L47" s="25"/>
      <c r="M47" s="26"/>
    </row>
    <row r="48" spans="1:13" ht="26.25" hidden="1">
      <c r="A48" s="44" t="s">
        <v>48</v>
      </c>
      <c r="B48" s="17"/>
      <c r="C48" s="18"/>
      <c r="D48" s="19"/>
      <c r="E48" s="29"/>
      <c r="F48" s="29"/>
      <c r="G48" s="22"/>
      <c r="H48" s="23" t="e">
        <f t="shared" si="0"/>
        <v>#DIV/0!</v>
      </c>
      <c r="I48" s="11" t="e">
        <f t="shared" si="1"/>
        <v>#DIV/0!</v>
      </c>
      <c r="J48" s="43"/>
      <c r="K48" s="43"/>
      <c r="L48" s="25"/>
      <c r="M48" s="26"/>
    </row>
    <row r="49" spans="1:13" ht="26.25" hidden="1">
      <c r="A49" s="44" t="s">
        <v>35</v>
      </c>
      <c r="B49" s="17"/>
      <c r="C49" s="18"/>
      <c r="D49" s="19"/>
      <c r="E49" s="29"/>
      <c r="F49" s="29"/>
      <c r="G49" s="22"/>
      <c r="H49" s="23" t="e">
        <f t="shared" si="0"/>
        <v>#DIV/0!</v>
      </c>
      <c r="I49" s="11" t="e">
        <f t="shared" si="1"/>
        <v>#DIV/0!</v>
      </c>
      <c r="J49" s="32"/>
      <c r="K49" s="32"/>
      <c r="L49" s="25"/>
      <c r="M49" s="26"/>
    </row>
    <row r="50" spans="1:13" ht="52.5" hidden="1">
      <c r="A50" s="44" t="s">
        <v>78</v>
      </c>
      <c r="B50" s="17"/>
      <c r="C50" s="18"/>
      <c r="D50" s="19"/>
      <c r="E50" s="29"/>
      <c r="F50" s="29"/>
      <c r="G50" s="22"/>
      <c r="H50" s="23" t="e">
        <f t="shared" si="0"/>
        <v>#DIV/0!</v>
      </c>
      <c r="I50" s="11" t="e">
        <f t="shared" si="1"/>
        <v>#DIV/0!</v>
      </c>
      <c r="J50" s="43"/>
      <c r="K50" s="43"/>
      <c r="L50" s="25"/>
      <c r="M50" s="26"/>
    </row>
    <row r="51" spans="1:13" ht="26.25" hidden="1">
      <c r="A51" s="44" t="s">
        <v>88</v>
      </c>
      <c r="B51" s="17"/>
      <c r="C51" s="18"/>
      <c r="D51" s="19"/>
      <c r="E51" s="29"/>
      <c r="F51" s="29"/>
      <c r="G51" s="22"/>
      <c r="H51" s="23" t="e">
        <f t="shared" si="0"/>
        <v>#DIV/0!</v>
      </c>
      <c r="I51" s="11" t="e">
        <f t="shared" si="1"/>
        <v>#DIV/0!</v>
      </c>
      <c r="J51" s="43"/>
      <c r="K51" s="43"/>
      <c r="L51" s="25"/>
      <c r="M51" s="26"/>
    </row>
    <row r="52" spans="1:13" ht="26.25" hidden="1">
      <c r="A52" s="44" t="s">
        <v>86</v>
      </c>
      <c r="B52" s="17"/>
      <c r="C52" s="18"/>
      <c r="D52" s="19"/>
      <c r="E52" s="29"/>
      <c r="F52" s="29"/>
      <c r="G52" s="22"/>
      <c r="H52" s="23" t="e">
        <f t="shared" si="0"/>
        <v>#DIV/0!</v>
      </c>
      <c r="I52" s="11" t="e">
        <f t="shared" si="1"/>
        <v>#DIV/0!</v>
      </c>
      <c r="J52" s="43"/>
      <c r="K52" s="43"/>
      <c r="L52" s="25"/>
      <c r="M52" s="26"/>
    </row>
    <row r="53" spans="1:13" ht="26.25">
      <c r="A53" s="44" t="s">
        <v>77</v>
      </c>
      <c r="B53" s="17"/>
      <c r="C53" s="18"/>
      <c r="D53" s="19"/>
      <c r="E53" s="29">
        <v>92.42</v>
      </c>
      <c r="F53" s="29">
        <v>92.42</v>
      </c>
      <c r="G53" s="22">
        <v>92.42</v>
      </c>
      <c r="H53" s="23">
        <f t="shared" si="0"/>
        <v>100</v>
      </c>
      <c r="I53" s="11">
        <f t="shared" si="1"/>
        <v>100</v>
      </c>
      <c r="J53" s="43"/>
      <c r="K53" s="43"/>
      <c r="L53" s="25"/>
      <c r="M53" s="26"/>
    </row>
    <row r="54" spans="1:13" ht="52.5" hidden="1">
      <c r="A54" s="44" t="s">
        <v>60</v>
      </c>
      <c r="B54" s="17"/>
      <c r="C54" s="18"/>
      <c r="D54" s="19"/>
      <c r="E54" s="29"/>
      <c r="F54" s="29"/>
      <c r="G54" s="22"/>
      <c r="H54" s="23" t="e">
        <f t="shared" si="0"/>
        <v>#DIV/0!</v>
      </c>
      <c r="I54" s="11" t="e">
        <f t="shared" si="1"/>
        <v>#DIV/0!</v>
      </c>
      <c r="J54" s="43"/>
      <c r="K54" s="43"/>
      <c r="L54" s="25"/>
      <c r="M54" s="26"/>
    </row>
    <row r="55" spans="1:13" ht="26.25" hidden="1">
      <c r="A55" s="44" t="s">
        <v>71</v>
      </c>
      <c r="B55" s="17"/>
      <c r="C55" s="18"/>
      <c r="D55" s="19"/>
      <c r="E55" s="29"/>
      <c r="F55" s="29"/>
      <c r="G55" s="22"/>
      <c r="H55" s="23" t="e">
        <f t="shared" si="0"/>
        <v>#DIV/0!</v>
      </c>
      <c r="I55" s="11" t="e">
        <f t="shared" si="1"/>
        <v>#DIV/0!</v>
      </c>
      <c r="J55" s="43"/>
      <c r="K55" s="43"/>
      <c r="L55" s="25"/>
      <c r="M55" s="26"/>
    </row>
    <row r="56" spans="1:13" ht="52.5" hidden="1">
      <c r="A56" s="44" t="s">
        <v>37</v>
      </c>
      <c r="B56" s="17"/>
      <c r="C56" s="18"/>
      <c r="D56" s="19"/>
      <c r="E56" s="29"/>
      <c r="F56" s="29"/>
      <c r="G56" s="22"/>
      <c r="H56" s="23" t="e">
        <f t="shared" si="0"/>
        <v>#DIV/0!</v>
      </c>
      <c r="I56" s="11" t="e">
        <f t="shared" si="1"/>
        <v>#DIV/0!</v>
      </c>
      <c r="J56" s="43"/>
      <c r="K56" s="43"/>
      <c r="L56" s="25"/>
      <c r="M56" s="26"/>
    </row>
    <row r="57" spans="1:13" ht="26.25" hidden="1">
      <c r="A57" s="44" t="s">
        <v>68</v>
      </c>
      <c r="B57" s="17"/>
      <c r="C57" s="18"/>
      <c r="D57" s="19"/>
      <c r="E57" s="29"/>
      <c r="F57" s="29"/>
      <c r="G57" s="22"/>
      <c r="H57" s="23" t="e">
        <f t="shared" si="0"/>
        <v>#DIV/0!</v>
      </c>
      <c r="I57" s="11" t="e">
        <f t="shared" si="1"/>
        <v>#DIV/0!</v>
      </c>
      <c r="J57" s="43"/>
      <c r="K57" s="43"/>
      <c r="L57" s="25"/>
      <c r="M57" s="26"/>
    </row>
    <row r="58" spans="1:13" ht="26.25" hidden="1">
      <c r="A58" s="44" t="s">
        <v>84</v>
      </c>
      <c r="B58" s="17"/>
      <c r="C58" s="18"/>
      <c r="D58" s="19"/>
      <c r="E58" s="29"/>
      <c r="F58" s="29"/>
      <c r="G58" s="22"/>
      <c r="H58" s="23" t="e">
        <f t="shared" si="0"/>
        <v>#DIV/0!</v>
      </c>
      <c r="I58" s="11" t="e">
        <f t="shared" si="1"/>
        <v>#DIV/0!</v>
      </c>
      <c r="J58" s="43"/>
      <c r="K58" s="43"/>
      <c r="L58" s="25"/>
      <c r="M58" s="26"/>
    </row>
    <row r="59" spans="1:13" ht="52.5" hidden="1">
      <c r="A59" s="44" t="s">
        <v>44</v>
      </c>
      <c r="B59" s="17"/>
      <c r="C59" s="18"/>
      <c r="D59" s="19"/>
      <c r="E59" s="29"/>
      <c r="F59" s="29"/>
      <c r="G59" s="22"/>
      <c r="H59" s="23" t="e">
        <f t="shared" si="0"/>
        <v>#DIV/0!</v>
      </c>
      <c r="I59" s="11" t="e">
        <f t="shared" si="1"/>
        <v>#DIV/0!</v>
      </c>
      <c r="J59" s="43"/>
      <c r="K59" s="43"/>
      <c r="L59" s="25"/>
      <c r="M59" s="26"/>
    </row>
    <row r="60" spans="1:13" ht="26.25" hidden="1">
      <c r="A60" s="44" t="s">
        <v>76</v>
      </c>
      <c r="B60" s="17"/>
      <c r="C60" s="18"/>
      <c r="D60" s="19"/>
      <c r="E60" s="29"/>
      <c r="F60" s="29"/>
      <c r="G60" s="22"/>
      <c r="H60" s="23" t="e">
        <f t="shared" si="0"/>
        <v>#DIV/0!</v>
      </c>
      <c r="I60" s="11" t="e">
        <f t="shared" si="1"/>
        <v>#DIV/0!</v>
      </c>
      <c r="J60" s="43"/>
      <c r="K60" s="43"/>
      <c r="L60" s="25"/>
      <c r="M60" s="26"/>
    </row>
    <row r="61" spans="1:13" ht="26.25">
      <c r="A61" s="44" t="s">
        <v>100</v>
      </c>
      <c r="B61" s="17"/>
      <c r="C61" s="18"/>
      <c r="D61" s="19"/>
      <c r="E61" s="29">
        <v>20</v>
      </c>
      <c r="F61" s="29">
        <v>20</v>
      </c>
      <c r="G61" s="22">
        <v>20</v>
      </c>
      <c r="H61" s="23">
        <f t="shared" si="0"/>
        <v>100</v>
      </c>
      <c r="I61" s="11">
        <f t="shared" si="1"/>
        <v>100</v>
      </c>
      <c r="J61" s="43"/>
      <c r="K61" s="43"/>
      <c r="L61" s="25"/>
      <c r="M61" s="26"/>
    </row>
    <row r="62" spans="1:13" ht="26.25" hidden="1">
      <c r="A62" s="44" t="s">
        <v>69</v>
      </c>
      <c r="B62" s="17"/>
      <c r="C62" s="18"/>
      <c r="D62" s="19"/>
      <c r="E62" s="29"/>
      <c r="F62" s="29"/>
      <c r="G62" s="22"/>
      <c r="H62" s="23" t="e">
        <f t="shared" si="0"/>
        <v>#DIV/0!</v>
      </c>
      <c r="I62" s="11" t="e">
        <f t="shared" si="1"/>
        <v>#DIV/0!</v>
      </c>
      <c r="J62" s="43"/>
      <c r="K62" s="43"/>
      <c r="L62" s="25"/>
      <c r="M62" s="26"/>
    </row>
    <row r="63" spans="1:13" ht="78.75" hidden="1">
      <c r="A63" s="44" t="s">
        <v>36</v>
      </c>
      <c r="B63" s="17"/>
      <c r="C63" s="18"/>
      <c r="D63" s="19"/>
      <c r="E63" s="29"/>
      <c r="F63" s="29"/>
      <c r="G63" s="22"/>
      <c r="H63" s="23" t="e">
        <f t="shared" si="0"/>
        <v>#DIV/0!</v>
      </c>
      <c r="I63" s="11" t="e">
        <f t="shared" si="1"/>
        <v>#DIV/0!</v>
      </c>
      <c r="J63" s="43"/>
      <c r="K63" s="43"/>
      <c r="L63" s="25"/>
      <c r="M63" s="26"/>
    </row>
    <row r="64" spans="1:13" ht="52.5" hidden="1">
      <c r="A64" s="44" t="s">
        <v>53</v>
      </c>
      <c r="B64" s="17"/>
      <c r="C64" s="18"/>
      <c r="D64" s="19"/>
      <c r="E64" s="29"/>
      <c r="F64" s="29"/>
      <c r="G64" s="22"/>
      <c r="H64" s="23" t="e">
        <f t="shared" si="0"/>
        <v>#DIV/0!</v>
      </c>
      <c r="I64" s="11" t="e">
        <f t="shared" si="1"/>
        <v>#DIV/0!</v>
      </c>
      <c r="J64" s="43"/>
      <c r="K64" s="43"/>
      <c r="L64" s="25"/>
      <c r="M64" s="26"/>
    </row>
    <row r="65" spans="1:13" ht="26.25" hidden="1">
      <c r="A65" s="44" t="s">
        <v>54</v>
      </c>
      <c r="B65" s="17"/>
      <c r="C65" s="18"/>
      <c r="D65" s="19"/>
      <c r="E65" s="29"/>
      <c r="F65" s="29"/>
      <c r="G65" s="22"/>
      <c r="H65" s="23" t="e">
        <f t="shared" si="0"/>
        <v>#DIV/0!</v>
      </c>
      <c r="I65" s="11"/>
      <c r="J65" s="43"/>
      <c r="K65" s="43"/>
      <c r="L65" s="25"/>
      <c r="M65" s="26"/>
    </row>
    <row r="66" spans="1:13" ht="26.25" hidden="1">
      <c r="A66" s="44" t="s">
        <v>79</v>
      </c>
      <c r="B66" s="17"/>
      <c r="C66" s="18"/>
      <c r="D66" s="19"/>
      <c r="E66" s="29"/>
      <c r="F66" s="29"/>
      <c r="G66" s="22"/>
      <c r="H66" s="23" t="e">
        <f t="shared" si="0"/>
        <v>#DIV/0!</v>
      </c>
      <c r="I66" s="11" t="e">
        <f t="shared" si="1"/>
        <v>#DIV/0!</v>
      </c>
      <c r="J66" s="43"/>
      <c r="K66" s="43"/>
      <c r="L66" s="25"/>
      <c r="M66" s="26"/>
    </row>
    <row r="67" spans="1:13" ht="26.25" hidden="1">
      <c r="A67" s="44" t="s">
        <v>55</v>
      </c>
      <c r="B67" s="17"/>
      <c r="C67" s="18"/>
      <c r="D67" s="19"/>
      <c r="E67" s="29"/>
      <c r="F67" s="29"/>
      <c r="G67" s="22"/>
      <c r="H67" s="23" t="e">
        <f t="shared" si="0"/>
        <v>#DIV/0!</v>
      </c>
      <c r="I67" s="11" t="e">
        <f t="shared" si="1"/>
        <v>#DIV/0!</v>
      </c>
      <c r="J67" s="43"/>
      <c r="K67" s="43"/>
      <c r="L67" s="25"/>
      <c r="M67" s="26"/>
    </row>
    <row r="68" spans="1:13" ht="52.5" hidden="1">
      <c r="A68" s="44" t="s">
        <v>56</v>
      </c>
      <c r="B68" s="17"/>
      <c r="C68" s="18"/>
      <c r="D68" s="19"/>
      <c r="E68" s="29"/>
      <c r="F68" s="29"/>
      <c r="G68" s="22"/>
      <c r="H68" s="23" t="e">
        <f t="shared" si="0"/>
        <v>#DIV/0!</v>
      </c>
      <c r="I68" s="11" t="e">
        <f t="shared" si="1"/>
        <v>#DIV/0!</v>
      </c>
      <c r="J68" s="43"/>
      <c r="K68" s="43"/>
      <c r="L68" s="25"/>
      <c r="M68" s="26"/>
    </row>
    <row r="69" spans="1:13" ht="50.25" customHeight="1" hidden="1">
      <c r="A69" s="44" t="s">
        <v>57</v>
      </c>
      <c r="B69" s="17"/>
      <c r="C69" s="18"/>
      <c r="D69" s="19"/>
      <c r="E69" s="29"/>
      <c r="F69" s="29"/>
      <c r="G69" s="22"/>
      <c r="H69" s="23" t="e">
        <f t="shared" si="0"/>
        <v>#DIV/0!</v>
      </c>
      <c r="I69" s="11" t="e">
        <f t="shared" si="1"/>
        <v>#DIV/0!</v>
      </c>
      <c r="J69" s="43"/>
      <c r="K69" s="43"/>
      <c r="L69" s="25"/>
      <c r="M69" s="26"/>
    </row>
    <row r="70" spans="1:13" ht="52.5" hidden="1">
      <c r="A70" s="44" t="s">
        <v>67</v>
      </c>
      <c r="B70" s="17"/>
      <c r="C70" s="18"/>
      <c r="D70" s="19"/>
      <c r="E70" s="29"/>
      <c r="F70" s="29"/>
      <c r="G70" s="22"/>
      <c r="H70" s="23" t="e">
        <f t="shared" si="0"/>
        <v>#DIV/0!</v>
      </c>
      <c r="I70" s="11" t="e">
        <f t="shared" si="1"/>
        <v>#DIV/0!</v>
      </c>
      <c r="J70" s="43"/>
      <c r="K70" s="43"/>
      <c r="L70" s="25"/>
      <c r="M70" s="26"/>
    </row>
    <row r="71" spans="1:13" ht="26.25" hidden="1">
      <c r="A71" s="44" t="s">
        <v>63</v>
      </c>
      <c r="B71" s="17"/>
      <c r="C71" s="18"/>
      <c r="D71" s="19"/>
      <c r="E71" s="29"/>
      <c r="F71" s="29"/>
      <c r="G71" s="22"/>
      <c r="H71" s="23" t="e">
        <f t="shared" si="0"/>
        <v>#DIV/0!</v>
      </c>
      <c r="I71" s="11" t="e">
        <f t="shared" si="1"/>
        <v>#DIV/0!</v>
      </c>
      <c r="J71" s="43"/>
      <c r="K71" s="43"/>
      <c r="L71" s="25"/>
      <c r="M71" s="26"/>
    </row>
    <row r="72" spans="1:13" ht="26.25" hidden="1">
      <c r="A72" s="44" t="s">
        <v>89</v>
      </c>
      <c r="B72" s="17"/>
      <c r="C72" s="18"/>
      <c r="D72" s="19"/>
      <c r="E72" s="29"/>
      <c r="F72" s="29"/>
      <c r="G72" s="22"/>
      <c r="H72" s="23" t="e">
        <f t="shared" si="0"/>
        <v>#DIV/0!</v>
      </c>
      <c r="I72" s="11" t="e">
        <f t="shared" si="1"/>
        <v>#DIV/0!</v>
      </c>
      <c r="J72" s="43"/>
      <c r="K72" s="43"/>
      <c r="L72" s="25"/>
      <c r="M72" s="26"/>
    </row>
    <row r="73" spans="1:13" ht="26.25" hidden="1">
      <c r="A73" s="44" t="s">
        <v>58</v>
      </c>
      <c r="B73" s="17"/>
      <c r="C73" s="18"/>
      <c r="D73" s="19"/>
      <c r="E73" s="29"/>
      <c r="F73" s="29"/>
      <c r="G73" s="22"/>
      <c r="H73" s="23" t="e">
        <f t="shared" si="0"/>
        <v>#DIV/0!</v>
      </c>
      <c r="I73" s="11" t="e">
        <f t="shared" si="1"/>
        <v>#DIV/0!</v>
      </c>
      <c r="J73" s="43"/>
      <c r="K73" s="43"/>
      <c r="L73" s="25"/>
      <c r="M73" s="26"/>
    </row>
    <row r="74" spans="1:13" ht="52.5" hidden="1">
      <c r="A74" s="44" t="s">
        <v>59</v>
      </c>
      <c r="B74" s="17"/>
      <c r="C74" s="18"/>
      <c r="D74" s="19"/>
      <c r="E74" s="29"/>
      <c r="F74" s="29"/>
      <c r="G74" s="22"/>
      <c r="H74" s="23" t="e">
        <f t="shared" si="0"/>
        <v>#DIV/0!</v>
      </c>
      <c r="I74" s="11" t="e">
        <f t="shared" si="1"/>
        <v>#DIV/0!</v>
      </c>
      <c r="J74" s="43"/>
      <c r="K74" s="43"/>
      <c r="L74" s="25"/>
      <c r="M74" s="26"/>
    </row>
    <row r="75" spans="1:13" ht="26.25" hidden="1">
      <c r="A75" s="44" t="s">
        <v>61</v>
      </c>
      <c r="B75" s="17"/>
      <c r="C75" s="18"/>
      <c r="D75" s="19"/>
      <c r="E75" s="29"/>
      <c r="F75" s="29"/>
      <c r="G75" s="22"/>
      <c r="H75" s="23" t="e">
        <f t="shared" si="0"/>
        <v>#DIV/0!</v>
      </c>
      <c r="I75" s="11" t="e">
        <f t="shared" si="1"/>
        <v>#DIV/0!</v>
      </c>
      <c r="J75" s="32"/>
      <c r="K75" s="32"/>
      <c r="L75" s="25"/>
      <c r="M75" s="26"/>
    </row>
    <row r="76" spans="1:13" ht="52.5" hidden="1">
      <c r="A76" s="44" t="s">
        <v>83</v>
      </c>
      <c r="B76" s="17"/>
      <c r="C76" s="18"/>
      <c r="D76" s="19"/>
      <c r="E76" s="29"/>
      <c r="F76" s="29"/>
      <c r="G76" s="22"/>
      <c r="H76" s="23" t="e">
        <f t="shared" si="0"/>
        <v>#DIV/0!</v>
      </c>
      <c r="I76" s="11"/>
      <c r="J76" s="43"/>
      <c r="K76" s="43"/>
      <c r="L76" s="25"/>
      <c r="M76" s="26"/>
    </row>
    <row r="77" spans="1:13" ht="26.25" hidden="1">
      <c r="A77" s="44" t="s">
        <v>82</v>
      </c>
      <c r="B77" s="17"/>
      <c r="C77" s="18"/>
      <c r="D77" s="19"/>
      <c r="E77" s="29"/>
      <c r="F77" s="29"/>
      <c r="G77" s="22"/>
      <c r="H77" s="23" t="e">
        <f t="shared" si="0"/>
        <v>#DIV/0!</v>
      </c>
      <c r="I77" s="11" t="e">
        <f t="shared" si="1"/>
        <v>#DIV/0!</v>
      </c>
      <c r="J77" s="43"/>
      <c r="K77" s="43"/>
      <c r="L77" s="25"/>
      <c r="M77" s="26"/>
    </row>
    <row r="78" spans="1:13" ht="26.25" hidden="1">
      <c r="A78" s="44" t="s">
        <v>85</v>
      </c>
      <c r="B78" s="17"/>
      <c r="C78" s="18"/>
      <c r="D78" s="19"/>
      <c r="E78" s="29"/>
      <c r="F78" s="29"/>
      <c r="G78" s="22"/>
      <c r="H78" s="23" t="e">
        <f t="shared" si="0"/>
        <v>#DIV/0!</v>
      </c>
      <c r="I78" s="11" t="e">
        <f t="shared" si="1"/>
        <v>#DIV/0!</v>
      </c>
      <c r="J78" s="43"/>
      <c r="K78" s="43"/>
      <c r="L78" s="25"/>
      <c r="M78" s="26"/>
    </row>
    <row r="79" spans="1:13" ht="26.25" hidden="1">
      <c r="A79" s="44" t="s">
        <v>64</v>
      </c>
      <c r="B79" s="17"/>
      <c r="C79" s="18"/>
      <c r="D79" s="19"/>
      <c r="E79" s="29"/>
      <c r="F79" s="29"/>
      <c r="G79" s="22"/>
      <c r="H79" s="23" t="e">
        <f t="shared" si="0"/>
        <v>#DIV/0!</v>
      </c>
      <c r="I79" s="11" t="e">
        <f t="shared" si="1"/>
        <v>#DIV/0!</v>
      </c>
      <c r="J79" s="43"/>
      <c r="K79" s="43"/>
      <c r="L79" s="25"/>
      <c r="M79" s="26"/>
    </row>
    <row r="80" spans="1:13" ht="26.25">
      <c r="A80" s="46" t="s">
        <v>38</v>
      </c>
      <c r="B80" s="19">
        <f>B8+B6</f>
        <v>847226.1</v>
      </c>
      <c r="C80" s="19">
        <f>C8+C6</f>
        <v>192261.58000000002</v>
      </c>
      <c r="D80" s="19">
        <f>C80/B80*100</f>
        <v>22.693066231080465</v>
      </c>
      <c r="E80" s="19">
        <f>E6+E8</f>
        <v>896557.9199999998</v>
      </c>
      <c r="F80" s="19">
        <f>F6+F8</f>
        <v>198660.12000000002</v>
      </c>
      <c r="G80" s="37">
        <f>G6+G8</f>
        <v>207914.50000000003</v>
      </c>
      <c r="H80" s="47">
        <f>G80/E80*100</f>
        <v>23.190303198704672</v>
      </c>
      <c r="I80" s="47">
        <f>G80/F80*100</f>
        <v>104.65839847474167</v>
      </c>
      <c r="J80" s="19">
        <f>J8+J6</f>
        <v>67903.81999999999</v>
      </c>
      <c r="K80" s="19">
        <f>K8+K6</f>
        <v>33441.17</v>
      </c>
      <c r="L80" s="19"/>
      <c r="M80" s="19"/>
    </row>
    <row r="81" spans="1:13" ht="26.25">
      <c r="A81" s="48"/>
      <c r="B81" s="49"/>
      <c r="C81" s="49"/>
      <c r="D81" s="49"/>
      <c r="E81" s="49"/>
      <c r="F81" s="49"/>
      <c r="G81" s="50"/>
      <c r="H81" s="51"/>
      <c r="I81" s="51"/>
      <c r="J81" s="49"/>
      <c r="K81" s="49"/>
      <c r="L81" s="49"/>
      <c r="M81" s="49"/>
    </row>
    <row r="82" spans="1:13" ht="26.25">
      <c r="A82" s="78" t="s">
        <v>39</v>
      </c>
      <c r="B82" s="78"/>
      <c r="C82" s="78"/>
      <c r="D82" s="52" t="s">
        <v>1</v>
      </c>
      <c r="E82" s="52" t="s">
        <v>40</v>
      </c>
      <c r="F82" s="52"/>
      <c r="G82" s="53"/>
      <c r="H82" s="54"/>
      <c r="I82" s="54"/>
      <c r="J82" s="52" t="s">
        <v>41</v>
      </c>
      <c r="K82" s="55"/>
      <c r="L82" s="49"/>
      <c r="M82" s="49"/>
    </row>
    <row r="83" spans="1:13" ht="26.25">
      <c r="A83" s="48"/>
      <c r="B83" s="49"/>
      <c r="C83" s="49"/>
      <c r="D83" s="49"/>
      <c r="E83" s="49"/>
      <c r="F83" s="49"/>
      <c r="G83" s="50"/>
      <c r="H83" s="51"/>
      <c r="I83" s="51"/>
      <c r="J83" s="49"/>
      <c r="K83" s="49"/>
      <c r="L83" s="49"/>
      <c r="M83" s="49"/>
    </row>
    <row r="84" spans="1:13" ht="26.25">
      <c r="A84" s="48"/>
      <c r="B84" s="49"/>
      <c r="C84" s="49"/>
      <c r="D84" s="49"/>
      <c r="E84" s="49"/>
      <c r="F84" s="49"/>
      <c r="G84" s="50"/>
      <c r="H84" s="51"/>
      <c r="I84" s="51"/>
      <c r="J84" s="49"/>
      <c r="K84" s="49"/>
      <c r="L84" s="49"/>
      <c r="M84" s="49"/>
    </row>
    <row r="85" spans="12:13" ht="26.25">
      <c r="L85" s="49"/>
      <c r="M85" s="49"/>
    </row>
    <row r="86" spans="5:13" ht="26.25">
      <c r="E86" s="1"/>
      <c r="G86" s="33"/>
      <c r="K86" s="54"/>
      <c r="L86" s="49"/>
      <c r="M86" s="55"/>
    </row>
  </sheetData>
  <sheetProtection/>
  <mergeCells count="16">
    <mergeCell ref="F4:F5"/>
    <mergeCell ref="G4:G5"/>
    <mergeCell ref="H4:H5"/>
    <mergeCell ref="J4:J5"/>
    <mergeCell ref="K4:K5"/>
    <mergeCell ref="A82:C82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3" customWidth="1"/>
    <col min="6" max="6" width="23.00390625" style="1" customWidth="1"/>
    <col min="7" max="7" width="20.421875" style="56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72</v>
      </c>
      <c r="C3" s="64"/>
      <c r="D3" s="65"/>
      <c r="E3" s="63" t="s">
        <v>92</v>
      </c>
      <c r="F3" s="64"/>
      <c r="G3" s="64"/>
      <c r="H3" s="64"/>
      <c r="I3" s="64"/>
      <c r="J3" s="64"/>
      <c r="K3" s="65"/>
      <c r="L3" s="66" t="s">
        <v>94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49</v>
      </c>
      <c r="G4" s="74" t="s">
        <v>4</v>
      </c>
      <c r="H4" s="76" t="s">
        <v>5</v>
      </c>
      <c r="I4" s="3"/>
      <c r="J4" s="70" t="s">
        <v>42</v>
      </c>
      <c r="K4" s="70" t="s">
        <v>73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50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320400.9</v>
      </c>
      <c r="C6" s="6">
        <v>14342.6</v>
      </c>
      <c r="D6" s="7">
        <f>C6/B6*100</f>
        <v>4.476454342044607</v>
      </c>
      <c r="E6" s="6">
        <v>334876</v>
      </c>
      <c r="F6" s="8">
        <v>66016</v>
      </c>
      <c r="G6" s="9">
        <v>12345.5</v>
      </c>
      <c r="H6" s="10">
        <f>G6/E6*100</f>
        <v>3.6865884685674697</v>
      </c>
      <c r="I6" s="11">
        <f>G6/F6*100</f>
        <v>18.700769510421715</v>
      </c>
      <c r="J6" s="6">
        <v>12345.5</v>
      </c>
      <c r="K6" s="6">
        <v>3585.1</v>
      </c>
      <c r="L6" s="12"/>
      <c r="M6" s="12">
        <f>C6-G6</f>
        <v>1997.1000000000004</v>
      </c>
    </row>
    <row r="7" spans="1:13" ht="26.25">
      <c r="A7" s="13" t="s">
        <v>52</v>
      </c>
      <c r="B7" s="6">
        <v>320400.9</v>
      </c>
      <c r="C7" s="6">
        <v>13606.7</v>
      </c>
      <c r="D7" s="7">
        <f>C7/B7*100</f>
        <v>4.246773339275888</v>
      </c>
      <c r="E7" s="6">
        <v>334876</v>
      </c>
      <c r="F7" s="8">
        <v>66016</v>
      </c>
      <c r="G7" s="9">
        <v>12134.8</v>
      </c>
      <c r="H7" s="10">
        <f>G7/E7*100</f>
        <v>3.623669656828199</v>
      </c>
      <c r="I7" s="11">
        <f>G7/F7*100</f>
        <v>18.381604459524965</v>
      </c>
      <c r="J7" s="6">
        <v>12134.8</v>
      </c>
      <c r="K7" s="6">
        <v>3448.4</v>
      </c>
      <c r="L7" s="12"/>
      <c r="M7" s="12">
        <f>C7-G7</f>
        <v>1471.9000000000015</v>
      </c>
    </row>
    <row r="8" spans="1:13" ht="26.25">
      <c r="A8" s="13" t="s">
        <v>10</v>
      </c>
      <c r="B8" s="14">
        <v>526825.2</v>
      </c>
      <c r="C8" s="14">
        <v>41505.32</v>
      </c>
      <c r="D8" s="15">
        <f>C8/B8*100</f>
        <v>7.8783854682729695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561569.4999999998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132431.3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46020.6</v>
      </c>
      <c r="H8" s="10">
        <f aca="true" t="shared" si="0" ref="H8:H79">G8/E8*100</f>
        <v>8.19499634506504</v>
      </c>
      <c r="I8" s="11">
        <f>G8/F8*100</f>
        <v>34.75054613222101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46020.6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23493.089999999997</v>
      </c>
      <c r="L8" s="12">
        <f>G8-C8</f>
        <v>4515.279999999999</v>
      </c>
      <c r="M8" s="12"/>
    </row>
    <row r="9" spans="1:13" ht="26.25">
      <c r="A9" s="16" t="s">
        <v>11</v>
      </c>
      <c r="B9" s="17"/>
      <c r="C9" s="18"/>
      <c r="D9" s="19"/>
      <c r="E9" s="20">
        <v>52984.1</v>
      </c>
      <c r="F9" s="21">
        <v>13246</v>
      </c>
      <c r="G9" s="22">
        <v>4415.32</v>
      </c>
      <c r="H9" s="23">
        <f t="shared" si="0"/>
        <v>8.333292440562357</v>
      </c>
      <c r="I9" s="11">
        <f>G9/F9*100</f>
        <v>33.333232674014795</v>
      </c>
      <c r="J9" s="24">
        <v>4415.32</v>
      </c>
      <c r="K9" s="24">
        <v>2207.66</v>
      </c>
      <c r="L9" s="25"/>
      <c r="M9" s="26"/>
    </row>
    <row r="10" spans="1:13" ht="52.5">
      <c r="A10" s="27" t="s">
        <v>12</v>
      </c>
      <c r="B10" s="17"/>
      <c r="C10" s="18"/>
      <c r="D10" s="19"/>
      <c r="E10" s="28">
        <v>19788.7</v>
      </c>
      <c r="F10" s="29">
        <v>5937</v>
      </c>
      <c r="G10" s="22">
        <v>1979</v>
      </c>
      <c r="H10" s="23">
        <f t="shared" si="0"/>
        <v>10.000656940577198</v>
      </c>
      <c r="I10" s="11">
        <f>G10/F10*100</f>
        <v>33.33333333333333</v>
      </c>
      <c r="J10" s="24">
        <v>1979</v>
      </c>
      <c r="K10" s="24">
        <v>979.5</v>
      </c>
      <c r="L10" s="25"/>
      <c r="M10" s="26"/>
    </row>
    <row r="11" spans="1:13" ht="105">
      <c r="A11" s="27" t="s">
        <v>13</v>
      </c>
      <c r="B11" s="17"/>
      <c r="C11" s="18"/>
      <c r="D11" s="19"/>
      <c r="E11" s="29">
        <v>155508.8</v>
      </c>
      <c r="F11" s="29">
        <v>46653</v>
      </c>
      <c r="G11" s="22">
        <v>15551</v>
      </c>
      <c r="H11" s="23">
        <f t="shared" si="0"/>
        <v>10.000077166051053</v>
      </c>
      <c r="I11" s="11">
        <f aca="true" t="shared" si="1" ref="I11:I79">G11/F11*100</f>
        <v>33.33333333333333</v>
      </c>
      <c r="J11" s="24">
        <v>15551</v>
      </c>
      <c r="K11" s="24">
        <v>7775.5</v>
      </c>
      <c r="L11" s="25"/>
      <c r="M11" s="26"/>
    </row>
    <row r="12" spans="1:13" s="33" customFormat="1" ht="52.5">
      <c r="A12" s="27" t="s">
        <v>14</v>
      </c>
      <c r="B12" s="30"/>
      <c r="C12" s="18"/>
      <c r="D12" s="19"/>
      <c r="E12" s="29">
        <v>704.5</v>
      </c>
      <c r="F12" s="29">
        <v>211</v>
      </c>
      <c r="G12" s="22">
        <v>70.34</v>
      </c>
      <c r="H12" s="31">
        <f t="shared" si="0"/>
        <v>9.984386089425126</v>
      </c>
      <c r="I12" s="11">
        <f t="shared" si="1"/>
        <v>33.33649289099526</v>
      </c>
      <c r="J12" s="32">
        <v>70.34</v>
      </c>
      <c r="K12" s="32">
        <v>23.17</v>
      </c>
      <c r="L12" s="25"/>
      <c r="M12" s="26"/>
    </row>
    <row r="13" spans="1:13" s="33" customFormat="1" ht="78.75">
      <c r="A13" s="27" t="s">
        <v>15</v>
      </c>
      <c r="B13" s="30"/>
      <c r="C13" s="18"/>
      <c r="D13" s="19"/>
      <c r="E13" s="29">
        <v>220388.4</v>
      </c>
      <c r="F13" s="29">
        <v>44077</v>
      </c>
      <c r="G13" s="22">
        <v>14692.57</v>
      </c>
      <c r="H13" s="31">
        <f t="shared" si="0"/>
        <v>6.6666712041105605</v>
      </c>
      <c r="I13" s="11">
        <f t="shared" si="1"/>
        <v>33.33387027247771</v>
      </c>
      <c r="J13" s="32">
        <v>14692.57</v>
      </c>
      <c r="K13" s="32">
        <v>7346.28</v>
      </c>
      <c r="L13" s="25"/>
      <c r="M13" s="26"/>
    </row>
    <row r="14" spans="1:13" ht="52.5">
      <c r="A14" s="27" t="s">
        <v>16</v>
      </c>
      <c r="B14" s="17"/>
      <c r="C14" s="18"/>
      <c r="D14" s="19"/>
      <c r="E14" s="29">
        <v>81363.9</v>
      </c>
      <c r="F14" s="29">
        <v>16273</v>
      </c>
      <c r="G14" s="22">
        <v>5424.3</v>
      </c>
      <c r="H14" s="23">
        <f t="shared" si="0"/>
        <v>6.666715828518545</v>
      </c>
      <c r="I14" s="11">
        <f t="shared" si="1"/>
        <v>33.33312849505315</v>
      </c>
      <c r="J14" s="24">
        <v>5424.3</v>
      </c>
      <c r="K14" s="24">
        <v>2712.1</v>
      </c>
      <c r="L14" s="25"/>
      <c r="M14" s="26"/>
    </row>
    <row r="15" spans="1:13" ht="52.5">
      <c r="A15" s="27" t="s">
        <v>17</v>
      </c>
      <c r="B15" s="17"/>
      <c r="C15" s="18"/>
      <c r="D15" s="19"/>
      <c r="E15" s="29">
        <v>1236</v>
      </c>
      <c r="F15" s="29">
        <v>309</v>
      </c>
      <c r="G15" s="22"/>
      <c r="H15" s="23">
        <f t="shared" si="0"/>
        <v>0</v>
      </c>
      <c r="I15" s="11">
        <f t="shared" si="1"/>
        <v>0</v>
      </c>
      <c r="J15" s="24"/>
      <c r="K15" s="24"/>
      <c r="L15" s="25"/>
      <c r="M15" s="26"/>
    </row>
    <row r="16" spans="1:13" s="33" customFormat="1" ht="52.5">
      <c r="A16" s="27" t="s">
        <v>66</v>
      </c>
      <c r="B16" s="30"/>
      <c r="C16" s="18"/>
      <c r="D16" s="19"/>
      <c r="E16" s="29">
        <v>722.7</v>
      </c>
      <c r="F16" s="29">
        <v>181</v>
      </c>
      <c r="G16" s="22">
        <v>60.24</v>
      </c>
      <c r="H16" s="31">
        <f t="shared" si="0"/>
        <v>8.335408883354088</v>
      </c>
      <c r="I16" s="11">
        <f t="shared" si="1"/>
        <v>33.28176795580111</v>
      </c>
      <c r="J16" s="22">
        <v>60.24</v>
      </c>
      <c r="K16" s="22">
        <v>30.12</v>
      </c>
      <c r="L16" s="25"/>
      <c r="M16" s="26"/>
    </row>
    <row r="17" spans="1:13" ht="58.5" customHeight="1">
      <c r="A17" s="27" t="s">
        <v>65</v>
      </c>
      <c r="B17" s="17"/>
      <c r="C17" s="18"/>
      <c r="D17" s="19"/>
      <c r="E17" s="29">
        <v>366.7</v>
      </c>
      <c r="F17" s="29">
        <v>92</v>
      </c>
      <c r="G17" s="22">
        <v>30.56</v>
      </c>
      <c r="H17" s="23">
        <f t="shared" si="0"/>
        <v>8.333787837469322</v>
      </c>
      <c r="I17" s="11">
        <f t="shared" si="1"/>
        <v>33.21739130434783</v>
      </c>
      <c r="J17" s="22">
        <v>30.56</v>
      </c>
      <c r="K17" s="22">
        <v>15.28</v>
      </c>
      <c r="L17" s="25"/>
      <c r="M17" s="26"/>
    </row>
    <row r="18" spans="1:13" s="41" customFormat="1" ht="52.5">
      <c r="A18" s="34" t="s">
        <v>18</v>
      </c>
      <c r="B18" s="35"/>
      <c r="C18" s="36"/>
      <c r="D18" s="37"/>
      <c r="E18" s="28">
        <v>344.5</v>
      </c>
      <c r="F18" s="28">
        <v>86</v>
      </c>
      <c r="G18" s="22"/>
      <c r="H18" s="23">
        <f t="shared" si="0"/>
        <v>0</v>
      </c>
      <c r="I18" s="38">
        <f t="shared" si="1"/>
        <v>0</v>
      </c>
      <c r="J18" s="39"/>
      <c r="K18" s="39"/>
      <c r="L18" s="40"/>
      <c r="M18" s="26"/>
    </row>
    <row r="19" spans="1:13" ht="52.5">
      <c r="A19" s="27" t="s">
        <v>19</v>
      </c>
      <c r="B19" s="17"/>
      <c r="C19" s="18"/>
      <c r="D19" s="19"/>
      <c r="E19" s="29">
        <v>525.6</v>
      </c>
      <c r="F19" s="29">
        <v>131</v>
      </c>
      <c r="G19" s="22">
        <v>43.8</v>
      </c>
      <c r="H19" s="23">
        <f t="shared" si="0"/>
        <v>8.333333333333332</v>
      </c>
      <c r="I19" s="11">
        <f t="shared" si="1"/>
        <v>33.43511450381679</v>
      </c>
      <c r="J19" s="24">
        <v>43.8</v>
      </c>
      <c r="K19" s="24">
        <v>21.9</v>
      </c>
      <c r="L19" s="25"/>
      <c r="M19" s="26"/>
    </row>
    <row r="20" spans="1:13" s="33" customFormat="1" ht="26.25">
      <c r="A20" s="27" t="s">
        <v>20</v>
      </c>
      <c r="B20" s="30"/>
      <c r="C20" s="18"/>
      <c r="D20" s="19"/>
      <c r="E20" s="29">
        <v>344.5</v>
      </c>
      <c r="F20" s="29">
        <v>86</v>
      </c>
      <c r="G20" s="22">
        <v>28.7</v>
      </c>
      <c r="H20" s="31">
        <f t="shared" si="0"/>
        <v>8.330914368650218</v>
      </c>
      <c r="I20" s="11">
        <f t="shared" si="1"/>
        <v>33.372093023255815</v>
      </c>
      <c r="J20" s="32">
        <v>28.7</v>
      </c>
      <c r="K20" s="32">
        <v>14.35</v>
      </c>
      <c r="L20" s="25"/>
      <c r="M20" s="26"/>
    </row>
    <row r="21" spans="1:13" ht="52.5">
      <c r="A21" s="27" t="s">
        <v>21</v>
      </c>
      <c r="B21" s="17"/>
      <c r="C21" s="18"/>
      <c r="D21" s="19"/>
      <c r="E21" s="29">
        <v>1841.5</v>
      </c>
      <c r="F21" s="29">
        <v>460</v>
      </c>
      <c r="G21" s="22"/>
      <c r="H21" s="23">
        <f t="shared" si="0"/>
        <v>0</v>
      </c>
      <c r="I21" s="11">
        <f t="shared" si="1"/>
        <v>0</v>
      </c>
      <c r="J21" s="42"/>
      <c r="K21" s="42"/>
      <c r="L21" s="25"/>
      <c r="M21" s="26"/>
    </row>
    <row r="22" spans="1:13" ht="78.75">
      <c r="A22" s="27" t="s">
        <v>22</v>
      </c>
      <c r="B22" s="17"/>
      <c r="C22" s="18"/>
      <c r="D22" s="19"/>
      <c r="E22" s="29">
        <v>4782</v>
      </c>
      <c r="F22" s="29">
        <v>1196</v>
      </c>
      <c r="G22" s="22">
        <v>398.5</v>
      </c>
      <c r="H22" s="23">
        <f t="shared" si="0"/>
        <v>8.333333333333332</v>
      </c>
      <c r="I22" s="11">
        <f t="shared" si="1"/>
        <v>33.319397993311036</v>
      </c>
      <c r="J22" s="42">
        <v>398.5</v>
      </c>
      <c r="K22" s="42">
        <v>199.25</v>
      </c>
      <c r="L22" s="25"/>
      <c r="M22" s="26"/>
    </row>
    <row r="23" spans="1:13" s="33" customFormat="1" ht="52.5">
      <c r="A23" s="27" t="s">
        <v>23</v>
      </c>
      <c r="B23" s="30"/>
      <c r="C23" s="18"/>
      <c r="D23" s="19"/>
      <c r="E23" s="29">
        <v>957.7</v>
      </c>
      <c r="F23" s="29">
        <v>239</v>
      </c>
      <c r="G23" s="22">
        <v>79.82</v>
      </c>
      <c r="H23" s="31">
        <f t="shared" si="0"/>
        <v>8.334551529706587</v>
      </c>
      <c r="I23" s="11">
        <f t="shared" si="1"/>
        <v>33.39748953974895</v>
      </c>
      <c r="J23" s="32">
        <v>79.82</v>
      </c>
      <c r="K23" s="32">
        <v>39.91</v>
      </c>
      <c r="L23" s="25"/>
      <c r="M23" s="26"/>
    </row>
    <row r="24" spans="1:13" ht="26.25">
      <c r="A24" s="27" t="s">
        <v>24</v>
      </c>
      <c r="B24" s="17"/>
      <c r="C24" s="18"/>
      <c r="D24" s="19"/>
      <c r="E24" s="29">
        <v>49.8</v>
      </c>
      <c r="F24" s="29">
        <v>12</v>
      </c>
      <c r="G24" s="22">
        <v>4.15</v>
      </c>
      <c r="H24" s="23">
        <f t="shared" si="0"/>
        <v>8.333333333333334</v>
      </c>
      <c r="I24" s="11">
        <f t="shared" si="1"/>
        <v>34.583333333333336</v>
      </c>
      <c r="J24" s="24">
        <v>4.15</v>
      </c>
      <c r="K24" s="24">
        <v>2.07</v>
      </c>
      <c r="L24" s="25"/>
      <c r="M24" s="26"/>
    </row>
    <row r="25" spans="1:13" ht="52.5">
      <c r="A25" s="27" t="s">
        <v>25</v>
      </c>
      <c r="B25" s="17"/>
      <c r="C25" s="18"/>
      <c r="D25" s="19"/>
      <c r="E25" s="29">
        <v>0.5</v>
      </c>
      <c r="F25" s="29">
        <v>0.5</v>
      </c>
      <c r="G25" s="22">
        <v>0.5</v>
      </c>
      <c r="H25" s="23">
        <f t="shared" si="0"/>
        <v>100</v>
      </c>
      <c r="I25" s="11">
        <f t="shared" si="1"/>
        <v>100</v>
      </c>
      <c r="J25" s="24">
        <v>0.5</v>
      </c>
      <c r="K25" s="24"/>
      <c r="L25" s="25"/>
      <c r="M25" s="26"/>
    </row>
    <row r="26" spans="1:13" ht="52.5">
      <c r="A26" s="27" t="s">
        <v>43</v>
      </c>
      <c r="B26" s="17"/>
      <c r="C26" s="18"/>
      <c r="D26" s="19"/>
      <c r="E26" s="29">
        <v>2.6</v>
      </c>
      <c r="F26" s="29"/>
      <c r="G26" s="22"/>
      <c r="H26" s="23">
        <f t="shared" si="0"/>
        <v>0</v>
      </c>
      <c r="I26" s="11" t="e">
        <f t="shared" si="1"/>
        <v>#DIV/0!</v>
      </c>
      <c r="J26" s="43"/>
      <c r="K26" s="43"/>
      <c r="L26" s="25"/>
      <c r="M26" s="26"/>
    </row>
    <row r="27" spans="1:13" ht="52.5">
      <c r="A27" s="27" t="s">
        <v>26</v>
      </c>
      <c r="B27" s="17"/>
      <c r="C27" s="18"/>
      <c r="D27" s="19"/>
      <c r="E27" s="29">
        <v>3928.2</v>
      </c>
      <c r="F27" s="29">
        <v>1018.3</v>
      </c>
      <c r="G27" s="22">
        <v>1018.3</v>
      </c>
      <c r="H27" s="23">
        <f t="shared" si="0"/>
        <v>25.922814520645588</v>
      </c>
      <c r="I27" s="11">
        <f t="shared" si="1"/>
        <v>100</v>
      </c>
      <c r="J27" s="43">
        <v>1018.3</v>
      </c>
      <c r="K27" s="43"/>
      <c r="L27" s="25"/>
      <c r="M27" s="26"/>
    </row>
    <row r="28" spans="1:13" ht="52.5">
      <c r="A28" s="27" t="s">
        <v>27</v>
      </c>
      <c r="B28" s="17"/>
      <c r="C28" s="18"/>
      <c r="D28" s="19"/>
      <c r="E28" s="29">
        <v>390</v>
      </c>
      <c r="F28" s="29">
        <v>97.5</v>
      </c>
      <c r="G28" s="22">
        <v>97.5</v>
      </c>
      <c r="H28" s="23">
        <f t="shared" si="0"/>
        <v>25</v>
      </c>
      <c r="I28" s="11">
        <f t="shared" si="1"/>
        <v>100</v>
      </c>
      <c r="J28" s="43">
        <v>97.5</v>
      </c>
      <c r="K28" s="43"/>
      <c r="L28" s="25"/>
      <c r="M28" s="26"/>
    </row>
    <row r="29" spans="1:13" ht="52.5">
      <c r="A29" s="27" t="s">
        <v>74</v>
      </c>
      <c r="B29" s="17"/>
      <c r="C29" s="18"/>
      <c r="D29" s="19"/>
      <c r="E29" s="29">
        <v>8503.9</v>
      </c>
      <c r="F29" s="29">
        <v>2126</v>
      </c>
      <c r="G29" s="22">
        <v>2126</v>
      </c>
      <c r="H29" s="23">
        <f t="shared" si="0"/>
        <v>25.00029398276085</v>
      </c>
      <c r="I29" s="11">
        <f t="shared" si="1"/>
        <v>100</v>
      </c>
      <c r="J29" s="43">
        <v>2126</v>
      </c>
      <c r="K29" s="43">
        <v>2126</v>
      </c>
      <c r="L29" s="25"/>
      <c r="M29" s="26"/>
    </row>
    <row r="30" spans="1:13" ht="52.5">
      <c r="A30" s="27" t="s">
        <v>45</v>
      </c>
      <c r="B30" s="17"/>
      <c r="C30" s="18"/>
      <c r="D30" s="19"/>
      <c r="E30" s="29">
        <v>8.6</v>
      </c>
      <c r="F30" s="29"/>
      <c r="G30" s="22"/>
      <c r="H30" s="23">
        <f t="shared" si="0"/>
        <v>0</v>
      </c>
      <c r="I30" s="11" t="e">
        <f t="shared" si="1"/>
        <v>#DIV/0!</v>
      </c>
      <c r="J30" s="43"/>
      <c r="K30" s="43"/>
      <c r="L30" s="25"/>
      <c r="M30" s="26"/>
    </row>
    <row r="31" spans="1:13" ht="52.5">
      <c r="A31" s="27" t="s">
        <v>51</v>
      </c>
      <c r="B31" s="17"/>
      <c r="C31" s="18"/>
      <c r="D31" s="19"/>
      <c r="E31" s="29">
        <v>21.5</v>
      </c>
      <c r="F31" s="29"/>
      <c r="G31" s="22"/>
      <c r="H31" s="23">
        <f t="shared" si="0"/>
        <v>0</v>
      </c>
      <c r="I31" s="11" t="e">
        <f t="shared" si="1"/>
        <v>#DIV/0!</v>
      </c>
      <c r="J31" s="43"/>
      <c r="K31" s="43"/>
      <c r="L31" s="25"/>
      <c r="M31" s="26"/>
    </row>
    <row r="32" spans="1:13" ht="26.25" hidden="1">
      <c r="A32" s="44" t="s">
        <v>28</v>
      </c>
      <c r="B32" s="17"/>
      <c r="C32" s="18"/>
      <c r="D32" s="19"/>
      <c r="E32" s="29"/>
      <c r="F32" s="29"/>
      <c r="G32" s="22"/>
      <c r="H32" s="23" t="e">
        <f t="shared" si="0"/>
        <v>#DIV/0!</v>
      </c>
      <c r="I32" s="11" t="e">
        <f t="shared" si="1"/>
        <v>#DIV/0!</v>
      </c>
      <c r="J32" s="43"/>
      <c r="K32" s="43"/>
      <c r="L32" s="25"/>
      <c r="M32" s="26"/>
    </row>
    <row r="33" spans="1:13" ht="26.25" hidden="1">
      <c r="A33" s="44" t="s">
        <v>29</v>
      </c>
      <c r="B33" s="17"/>
      <c r="C33" s="18"/>
      <c r="D33" s="19"/>
      <c r="E33" s="29"/>
      <c r="F33" s="29"/>
      <c r="G33" s="57"/>
      <c r="H33" s="23" t="e">
        <f t="shared" si="0"/>
        <v>#DIV/0!</v>
      </c>
      <c r="I33" s="11" t="e">
        <f t="shared" si="1"/>
        <v>#DIV/0!</v>
      </c>
      <c r="J33" s="43"/>
      <c r="K33" s="43"/>
      <c r="L33" s="25"/>
      <c r="M33" s="26"/>
    </row>
    <row r="34" spans="1:13" ht="26.25" hidden="1">
      <c r="A34" s="44" t="s">
        <v>70</v>
      </c>
      <c r="B34" s="17"/>
      <c r="C34" s="18"/>
      <c r="D34" s="19"/>
      <c r="E34" s="29"/>
      <c r="F34" s="29"/>
      <c r="G34" s="57"/>
      <c r="H34" s="23" t="e">
        <f t="shared" si="0"/>
        <v>#DIV/0!</v>
      </c>
      <c r="I34" s="11" t="e">
        <f t="shared" si="1"/>
        <v>#DIV/0!</v>
      </c>
      <c r="J34" s="43"/>
      <c r="K34" s="43"/>
      <c r="L34" s="25"/>
      <c r="M34" s="26"/>
    </row>
    <row r="35" spans="1:13" ht="52.5" hidden="1">
      <c r="A35" s="44" t="s">
        <v>30</v>
      </c>
      <c r="B35" s="17"/>
      <c r="C35" s="18"/>
      <c r="D35" s="19"/>
      <c r="E35" s="29"/>
      <c r="F35" s="29"/>
      <c r="G35" s="22"/>
      <c r="H35" s="23" t="e">
        <f t="shared" si="0"/>
        <v>#DIV/0!</v>
      </c>
      <c r="I35" s="11" t="e">
        <f t="shared" si="1"/>
        <v>#DIV/0!</v>
      </c>
      <c r="J35" s="43"/>
      <c r="K35" s="43"/>
      <c r="L35" s="25"/>
      <c r="M35" s="26"/>
    </row>
    <row r="36" spans="1:13" ht="26.25">
      <c r="A36" s="44" t="s">
        <v>31</v>
      </c>
      <c r="B36" s="17"/>
      <c r="C36" s="18"/>
      <c r="D36" s="19"/>
      <c r="E36" s="29">
        <v>6681.6</v>
      </c>
      <c r="F36" s="29"/>
      <c r="G36" s="22"/>
      <c r="H36" s="23">
        <f t="shared" si="0"/>
        <v>0</v>
      </c>
      <c r="I36" s="11" t="e">
        <f t="shared" si="1"/>
        <v>#DIV/0!</v>
      </c>
      <c r="J36" s="32"/>
      <c r="K36" s="32"/>
      <c r="L36" s="25"/>
      <c r="M36" s="26"/>
    </row>
    <row r="37" spans="1:13" ht="26.25" hidden="1">
      <c r="A37" s="44" t="s">
        <v>32</v>
      </c>
      <c r="B37" s="17"/>
      <c r="C37" s="18"/>
      <c r="D37" s="19"/>
      <c r="E37" s="29"/>
      <c r="F37" s="29"/>
      <c r="G37" s="22"/>
      <c r="H37" s="23" t="e">
        <f t="shared" si="0"/>
        <v>#DIV/0!</v>
      </c>
      <c r="I37" s="11" t="e">
        <f t="shared" si="1"/>
        <v>#DIV/0!</v>
      </c>
      <c r="J37" s="43"/>
      <c r="K37" s="43"/>
      <c r="L37" s="25"/>
      <c r="M37" s="26"/>
    </row>
    <row r="38" spans="1:13" ht="52.5" hidden="1">
      <c r="A38" s="45" t="s">
        <v>33</v>
      </c>
      <c r="B38" s="17"/>
      <c r="C38" s="18"/>
      <c r="D38" s="19"/>
      <c r="E38" s="29"/>
      <c r="F38" s="29"/>
      <c r="G38" s="22"/>
      <c r="H38" s="23" t="e">
        <f t="shared" si="0"/>
        <v>#DIV/0!</v>
      </c>
      <c r="I38" s="11" t="e">
        <f t="shared" si="1"/>
        <v>#DIV/0!</v>
      </c>
      <c r="J38" s="43"/>
      <c r="K38" s="43"/>
      <c r="L38" s="25"/>
      <c r="M38" s="26"/>
    </row>
    <row r="39" spans="1:13" ht="26.25" hidden="1">
      <c r="A39" s="44" t="s">
        <v>75</v>
      </c>
      <c r="B39" s="17"/>
      <c r="C39" s="18"/>
      <c r="D39" s="19"/>
      <c r="E39" s="29"/>
      <c r="F39" s="29"/>
      <c r="G39" s="22"/>
      <c r="H39" s="23" t="e">
        <f t="shared" si="0"/>
        <v>#DIV/0!</v>
      </c>
      <c r="I39" s="11" t="e">
        <f t="shared" si="1"/>
        <v>#DIV/0!</v>
      </c>
      <c r="J39" s="43"/>
      <c r="K39" s="43"/>
      <c r="L39" s="25"/>
      <c r="M39" s="26"/>
    </row>
    <row r="40" spans="1:13" ht="26.25" hidden="1">
      <c r="A40" s="44" t="s">
        <v>34</v>
      </c>
      <c r="B40" s="17"/>
      <c r="C40" s="18"/>
      <c r="D40" s="19"/>
      <c r="E40" s="29"/>
      <c r="F40" s="29"/>
      <c r="G40" s="22"/>
      <c r="H40" s="23" t="e">
        <f t="shared" si="0"/>
        <v>#DIV/0!</v>
      </c>
      <c r="I40" s="11" t="e">
        <f t="shared" si="1"/>
        <v>#DIV/0!</v>
      </c>
      <c r="J40" s="43"/>
      <c r="K40" s="43"/>
      <c r="L40" s="25"/>
      <c r="M40" s="26"/>
    </row>
    <row r="41" spans="1:13" ht="26.25" hidden="1">
      <c r="A41" s="44" t="s">
        <v>47</v>
      </c>
      <c r="B41" s="17"/>
      <c r="C41" s="18"/>
      <c r="D41" s="19"/>
      <c r="E41" s="29"/>
      <c r="F41" s="29"/>
      <c r="G41" s="22"/>
      <c r="H41" s="23" t="e">
        <f t="shared" si="0"/>
        <v>#DIV/0!</v>
      </c>
      <c r="I41" s="11" t="e">
        <f t="shared" si="1"/>
        <v>#DIV/0!</v>
      </c>
      <c r="J41" s="43"/>
      <c r="K41" s="43"/>
      <c r="L41" s="25"/>
      <c r="M41" s="26"/>
    </row>
    <row r="42" spans="1:13" ht="26.25" hidden="1">
      <c r="A42" s="44" t="s">
        <v>80</v>
      </c>
      <c r="B42" s="17"/>
      <c r="C42" s="18"/>
      <c r="D42" s="19"/>
      <c r="E42" s="29"/>
      <c r="F42" s="29"/>
      <c r="G42" s="22"/>
      <c r="H42" s="23" t="e">
        <f t="shared" si="0"/>
        <v>#DIV/0!</v>
      </c>
      <c r="I42" s="11" t="e">
        <f t="shared" si="1"/>
        <v>#DIV/0!</v>
      </c>
      <c r="J42" s="43"/>
      <c r="K42" s="43"/>
      <c r="L42" s="25"/>
      <c r="M42" s="26"/>
    </row>
    <row r="43" spans="1:13" ht="26.25" hidden="1">
      <c r="A43" s="44" t="s">
        <v>81</v>
      </c>
      <c r="B43" s="17"/>
      <c r="C43" s="18"/>
      <c r="D43" s="19"/>
      <c r="E43" s="29"/>
      <c r="F43" s="29"/>
      <c r="G43" s="22"/>
      <c r="H43" s="23" t="e">
        <f t="shared" si="0"/>
        <v>#DIV/0!</v>
      </c>
      <c r="I43" s="11" t="e">
        <f t="shared" si="1"/>
        <v>#DIV/0!</v>
      </c>
      <c r="J43" s="43"/>
      <c r="K43" s="43"/>
      <c r="L43" s="25"/>
      <c r="M43" s="26"/>
    </row>
    <row r="44" spans="1:13" ht="52.5" hidden="1">
      <c r="A44" s="44" t="s">
        <v>46</v>
      </c>
      <c r="B44" s="17"/>
      <c r="C44" s="18"/>
      <c r="D44" s="19"/>
      <c r="E44" s="29"/>
      <c r="F44" s="29"/>
      <c r="G44" s="22"/>
      <c r="H44" s="23" t="e">
        <f t="shared" si="0"/>
        <v>#DIV/0!</v>
      </c>
      <c r="I44" s="11" t="e">
        <f t="shared" si="1"/>
        <v>#DIV/0!</v>
      </c>
      <c r="J44" s="32"/>
      <c r="K44" s="32"/>
      <c r="L44" s="25"/>
      <c r="M44" s="26"/>
    </row>
    <row r="45" spans="1:13" ht="26.25" hidden="1">
      <c r="A45" s="44" t="s">
        <v>87</v>
      </c>
      <c r="B45" s="17"/>
      <c r="C45" s="18"/>
      <c r="D45" s="19"/>
      <c r="E45" s="29"/>
      <c r="F45" s="29"/>
      <c r="G45" s="22"/>
      <c r="H45" s="23" t="e">
        <f t="shared" si="0"/>
        <v>#DIV/0!</v>
      </c>
      <c r="I45" s="11" t="e">
        <f t="shared" si="1"/>
        <v>#DIV/0!</v>
      </c>
      <c r="J45" s="32"/>
      <c r="K45" s="32"/>
      <c r="L45" s="25"/>
      <c r="M45" s="26"/>
    </row>
    <row r="46" spans="1:13" ht="78.75">
      <c r="A46" s="44" t="s">
        <v>93</v>
      </c>
      <c r="B46" s="17"/>
      <c r="C46" s="18"/>
      <c r="D46" s="19"/>
      <c r="E46" s="29">
        <v>123.2</v>
      </c>
      <c r="F46" s="29"/>
      <c r="G46" s="22"/>
      <c r="H46" s="23">
        <f t="shared" si="0"/>
        <v>0</v>
      </c>
      <c r="I46" s="11" t="e">
        <f t="shared" si="1"/>
        <v>#DIV/0!</v>
      </c>
      <c r="J46" s="43"/>
      <c r="K46" s="43"/>
      <c r="L46" s="25"/>
      <c r="M46" s="26"/>
    </row>
    <row r="47" spans="1:13" ht="26.25" hidden="1">
      <c r="A47" s="44" t="s">
        <v>62</v>
      </c>
      <c r="B47" s="17"/>
      <c r="C47" s="18"/>
      <c r="D47" s="19"/>
      <c r="E47" s="29"/>
      <c r="F47" s="29"/>
      <c r="G47" s="22"/>
      <c r="H47" s="23" t="e">
        <f t="shared" si="0"/>
        <v>#DIV/0!</v>
      </c>
      <c r="I47" s="11" t="e">
        <f t="shared" si="1"/>
        <v>#DIV/0!</v>
      </c>
      <c r="J47" s="43"/>
      <c r="K47" s="43"/>
      <c r="L47" s="25"/>
      <c r="M47" s="26"/>
    </row>
    <row r="48" spans="1:13" ht="26.25" hidden="1">
      <c r="A48" s="44" t="s">
        <v>48</v>
      </c>
      <c r="B48" s="17"/>
      <c r="C48" s="18"/>
      <c r="D48" s="19"/>
      <c r="E48" s="29"/>
      <c r="F48" s="29"/>
      <c r="G48" s="22"/>
      <c r="H48" s="23" t="e">
        <f t="shared" si="0"/>
        <v>#DIV/0!</v>
      </c>
      <c r="I48" s="11" t="e">
        <f t="shared" si="1"/>
        <v>#DIV/0!</v>
      </c>
      <c r="J48" s="43"/>
      <c r="K48" s="43"/>
      <c r="L48" s="25"/>
      <c r="M48" s="26"/>
    </row>
    <row r="49" spans="1:13" ht="26.25" hidden="1">
      <c r="A49" s="44" t="s">
        <v>35</v>
      </c>
      <c r="B49" s="17"/>
      <c r="C49" s="18"/>
      <c r="D49" s="19"/>
      <c r="E49" s="29"/>
      <c r="F49" s="29"/>
      <c r="G49" s="22"/>
      <c r="H49" s="23" t="e">
        <f t="shared" si="0"/>
        <v>#DIV/0!</v>
      </c>
      <c r="I49" s="11" t="e">
        <f t="shared" si="1"/>
        <v>#DIV/0!</v>
      </c>
      <c r="J49" s="32"/>
      <c r="K49" s="32"/>
      <c r="L49" s="25"/>
      <c r="M49" s="26"/>
    </row>
    <row r="50" spans="1:13" ht="52.5" hidden="1">
      <c r="A50" s="44" t="s">
        <v>78</v>
      </c>
      <c r="B50" s="17"/>
      <c r="C50" s="18"/>
      <c r="D50" s="19"/>
      <c r="E50" s="29"/>
      <c r="F50" s="29"/>
      <c r="G50" s="22"/>
      <c r="H50" s="23" t="e">
        <f t="shared" si="0"/>
        <v>#DIV/0!</v>
      </c>
      <c r="I50" s="11" t="e">
        <f t="shared" si="1"/>
        <v>#DIV/0!</v>
      </c>
      <c r="J50" s="43"/>
      <c r="K50" s="43"/>
      <c r="L50" s="25"/>
      <c r="M50" s="26"/>
    </row>
    <row r="51" spans="1:13" ht="26.25" hidden="1">
      <c r="A51" s="44" t="s">
        <v>88</v>
      </c>
      <c r="B51" s="17"/>
      <c r="C51" s="18"/>
      <c r="D51" s="19"/>
      <c r="E51" s="29"/>
      <c r="F51" s="29"/>
      <c r="G51" s="22"/>
      <c r="H51" s="23" t="e">
        <f t="shared" si="0"/>
        <v>#DIV/0!</v>
      </c>
      <c r="I51" s="11" t="e">
        <f t="shared" si="1"/>
        <v>#DIV/0!</v>
      </c>
      <c r="J51" s="43"/>
      <c r="K51" s="43"/>
      <c r="L51" s="25"/>
      <c r="M51" s="26"/>
    </row>
    <row r="52" spans="1:13" ht="26.25" hidden="1">
      <c r="A52" s="44" t="s">
        <v>86</v>
      </c>
      <c r="B52" s="17"/>
      <c r="C52" s="18"/>
      <c r="D52" s="19"/>
      <c r="E52" s="29"/>
      <c r="F52" s="29"/>
      <c r="G52" s="22"/>
      <c r="H52" s="23" t="e">
        <f t="shared" si="0"/>
        <v>#DIV/0!</v>
      </c>
      <c r="I52" s="11" t="e">
        <f t="shared" si="1"/>
        <v>#DIV/0!</v>
      </c>
      <c r="J52" s="43"/>
      <c r="K52" s="43"/>
      <c r="L52" s="25"/>
      <c r="M52" s="26"/>
    </row>
    <row r="53" spans="1:13" ht="26.25" hidden="1">
      <c r="A53" s="44" t="s">
        <v>77</v>
      </c>
      <c r="B53" s="17"/>
      <c r="C53" s="18"/>
      <c r="D53" s="19"/>
      <c r="E53" s="29"/>
      <c r="F53" s="29"/>
      <c r="G53" s="22"/>
      <c r="H53" s="23" t="e">
        <f t="shared" si="0"/>
        <v>#DIV/0!</v>
      </c>
      <c r="I53" s="11" t="e">
        <f t="shared" si="1"/>
        <v>#DIV/0!</v>
      </c>
      <c r="J53" s="43"/>
      <c r="K53" s="43"/>
      <c r="L53" s="25"/>
      <c r="M53" s="26"/>
    </row>
    <row r="54" spans="1:13" ht="52.5" hidden="1">
      <c r="A54" s="44" t="s">
        <v>60</v>
      </c>
      <c r="B54" s="17"/>
      <c r="C54" s="18"/>
      <c r="D54" s="19"/>
      <c r="E54" s="29"/>
      <c r="F54" s="29"/>
      <c r="G54" s="22"/>
      <c r="H54" s="23" t="e">
        <f t="shared" si="0"/>
        <v>#DIV/0!</v>
      </c>
      <c r="I54" s="11" t="e">
        <f t="shared" si="1"/>
        <v>#DIV/0!</v>
      </c>
      <c r="J54" s="43"/>
      <c r="K54" s="43"/>
      <c r="L54" s="25"/>
      <c r="M54" s="26"/>
    </row>
    <row r="55" spans="1:13" ht="26.25" hidden="1">
      <c r="A55" s="44" t="s">
        <v>71</v>
      </c>
      <c r="B55" s="17"/>
      <c r="C55" s="18"/>
      <c r="D55" s="19"/>
      <c r="E55" s="29"/>
      <c r="F55" s="29"/>
      <c r="G55" s="22"/>
      <c r="H55" s="23" t="e">
        <f t="shared" si="0"/>
        <v>#DIV/0!</v>
      </c>
      <c r="I55" s="11" t="e">
        <f t="shared" si="1"/>
        <v>#DIV/0!</v>
      </c>
      <c r="J55" s="43"/>
      <c r="K55" s="43"/>
      <c r="L55" s="25"/>
      <c r="M55" s="26"/>
    </row>
    <row r="56" spans="1:13" ht="52.5" hidden="1">
      <c r="A56" s="44" t="s">
        <v>37</v>
      </c>
      <c r="B56" s="17"/>
      <c r="C56" s="18"/>
      <c r="D56" s="19"/>
      <c r="E56" s="29"/>
      <c r="F56" s="29"/>
      <c r="G56" s="22"/>
      <c r="H56" s="23" t="e">
        <f t="shared" si="0"/>
        <v>#DIV/0!</v>
      </c>
      <c r="I56" s="11" t="e">
        <f t="shared" si="1"/>
        <v>#DIV/0!</v>
      </c>
      <c r="J56" s="43"/>
      <c r="K56" s="43"/>
      <c r="L56" s="25"/>
      <c r="M56" s="26"/>
    </row>
    <row r="57" spans="1:13" ht="26.25" hidden="1">
      <c r="A57" s="44" t="s">
        <v>68</v>
      </c>
      <c r="B57" s="17"/>
      <c r="C57" s="18"/>
      <c r="D57" s="19"/>
      <c r="E57" s="29"/>
      <c r="F57" s="29"/>
      <c r="G57" s="22"/>
      <c r="H57" s="23" t="e">
        <f t="shared" si="0"/>
        <v>#DIV/0!</v>
      </c>
      <c r="I57" s="11" t="e">
        <f t="shared" si="1"/>
        <v>#DIV/0!</v>
      </c>
      <c r="J57" s="43"/>
      <c r="K57" s="43"/>
      <c r="L57" s="25"/>
      <c r="M57" s="26"/>
    </row>
    <row r="58" spans="1:13" ht="26.25" hidden="1">
      <c r="A58" s="44" t="s">
        <v>84</v>
      </c>
      <c r="B58" s="17"/>
      <c r="C58" s="18"/>
      <c r="D58" s="19"/>
      <c r="E58" s="29"/>
      <c r="F58" s="29"/>
      <c r="G58" s="22"/>
      <c r="H58" s="23" t="e">
        <f t="shared" si="0"/>
        <v>#DIV/0!</v>
      </c>
      <c r="I58" s="11" t="e">
        <f t="shared" si="1"/>
        <v>#DIV/0!</v>
      </c>
      <c r="J58" s="43"/>
      <c r="K58" s="43"/>
      <c r="L58" s="25"/>
      <c r="M58" s="26"/>
    </row>
    <row r="59" spans="1:13" ht="52.5" hidden="1">
      <c r="A59" s="44" t="s">
        <v>44</v>
      </c>
      <c r="B59" s="17"/>
      <c r="C59" s="18"/>
      <c r="D59" s="19"/>
      <c r="E59" s="29"/>
      <c r="F59" s="29"/>
      <c r="G59" s="22"/>
      <c r="H59" s="23" t="e">
        <f t="shared" si="0"/>
        <v>#DIV/0!</v>
      </c>
      <c r="I59" s="11" t="e">
        <f t="shared" si="1"/>
        <v>#DIV/0!</v>
      </c>
      <c r="J59" s="43"/>
      <c r="K59" s="43"/>
      <c r="L59" s="25"/>
      <c r="M59" s="26"/>
    </row>
    <row r="60" spans="1:13" ht="26.25" hidden="1">
      <c r="A60" s="44" t="s">
        <v>76</v>
      </c>
      <c r="B60" s="17"/>
      <c r="C60" s="18"/>
      <c r="D60" s="19"/>
      <c r="E60" s="29"/>
      <c r="F60" s="29"/>
      <c r="G60" s="22"/>
      <c r="H60" s="23" t="e">
        <f t="shared" si="0"/>
        <v>#DIV/0!</v>
      </c>
      <c r="I60" s="11" t="e">
        <f t="shared" si="1"/>
        <v>#DIV/0!</v>
      </c>
      <c r="J60" s="43"/>
      <c r="K60" s="43"/>
      <c r="L60" s="25"/>
      <c r="M60" s="26"/>
    </row>
    <row r="61" spans="1:13" ht="52.5" hidden="1">
      <c r="A61" s="44" t="s">
        <v>90</v>
      </c>
      <c r="B61" s="17"/>
      <c r="C61" s="18"/>
      <c r="D61" s="19"/>
      <c r="E61" s="29"/>
      <c r="F61" s="29"/>
      <c r="G61" s="22"/>
      <c r="H61" s="23" t="e">
        <f t="shared" si="0"/>
        <v>#DIV/0!</v>
      </c>
      <c r="I61" s="11" t="e">
        <f t="shared" si="1"/>
        <v>#DIV/0!</v>
      </c>
      <c r="J61" s="43"/>
      <c r="K61" s="43"/>
      <c r="L61" s="25"/>
      <c r="M61" s="26"/>
    </row>
    <row r="62" spans="1:13" ht="26.25" hidden="1">
      <c r="A62" s="44" t="s">
        <v>69</v>
      </c>
      <c r="B62" s="17"/>
      <c r="C62" s="18"/>
      <c r="D62" s="19"/>
      <c r="E62" s="29"/>
      <c r="F62" s="29"/>
      <c r="G62" s="22"/>
      <c r="H62" s="23" t="e">
        <f t="shared" si="0"/>
        <v>#DIV/0!</v>
      </c>
      <c r="I62" s="11" t="e">
        <f t="shared" si="1"/>
        <v>#DIV/0!</v>
      </c>
      <c r="J62" s="43"/>
      <c r="K62" s="43"/>
      <c r="L62" s="25"/>
      <c r="M62" s="26"/>
    </row>
    <row r="63" spans="1:13" ht="78.75" hidden="1">
      <c r="A63" s="44" t="s">
        <v>36</v>
      </c>
      <c r="B63" s="17"/>
      <c r="C63" s="18"/>
      <c r="D63" s="19"/>
      <c r="E63" s="29"/>
      <c r="F63" s="29"/>
      <c r="G63" s="22"/>
      <c r="H63" s="23" t="e">
        <f t="shared" si="0"/>
        <v>#DIV/0!</v>
      </c>
      <c r="I63" s="11" t="e">
        <f t="shared" si="1"/>
        <v>#DIV/0!</v>
      </c>
      <c r="J63" s="43"/>
      <c r="K63" s="43"/>
      <c r="L63" s="25"/>
      <c r="M63" s="26"/>
    </row>
    <row r="64" spans="1:13" ht="52.5" hidden="1">
      <c r="A64" s="44" t="s">
        <v>53</v>
      </c>
      <c r="B64" s="17"/>
      <c r="C64" s="18"/>
      <c r="D64" s="19"/>
      <c r="E64" s="29"/>
      <c r="F64" s="29"/>
      <c r="G64" s="22"/>
      <c r="H64" s="23" t="e">
        <f t="shared" si="0"/>
        <v>#DIV/0!</v>
      </c>
      <c r="I64" s="11" t="e">
        <f t="shared" si="1"/>
        <v>#DIV/0!</v>
      </c>
      <c r="J64" s="43"/>
      <c r="K64" s="43"/>
      <c r="L64" s="25"/>
      <c r="M64" s="26"/>
    </row>
    <row r="65" spans="1:13" ht="26.25" hidden="1">
      <c r="A65" s="44" t="s">
        <v>54</v>
      </c>
      <c r="B65" s="17"/>
      <c r="C65" s="18"/>
      <c r="D65" s="19"/>
      <c r="E65" s="29"/>
      <c r="F65" s="29"/>
      <c r="G65" s="22"/>
      <c r="H65" s="23" t="e">
        <f t="shared" si="0"/>
        <v>#DIV/0!</v>
      </c>
      <c r="I65" s="11"/>
      <c r="J65" s="43"/>
      <c r="K65" s="43"/>
      <c r="L65" s="25"/>
      <c r="M65" s="26"/>
    </row>
    <row r="66" spans="1:13" ht="26.25" hidden="1">
      <c r="A66" s="44" t="s">
        <v>79</v>
      </c>
      <c r="B66" s="17"/>
      <c r="C66" s="18"/>
      <c r="D66" s="19"/>
      <c r="E66" s="29"/>
      <c r="F66" s="29"/>
      <c r="G66" s="22"/>
      <c r="H66" s="23" t="e">
        <f t="shared" si="0"/>
        <v>#DIV/0!</v>
      </c>
      <c r="I66" s="11" t="e">
        <f t="shared" si="1"/>
        <v>#DIV/0!</v>
      </c>
      <c r="J66" s="43"/>
      <c r="K66" s="43"/>
      <c r="L66" s="25"/>
      <c r="M66" s="26"/>
    </row>
    <row r="67" spans="1:13" ht="26.25" hidden="1">
      <c r="A67" s="44" t="s">
        <v>55</v>
      </c>
      <c r="B67" s="17"/>
      <c r="C67" s="18"/>
      <c r="D67" s="19"/>
      <c r="E67" s="29"/>
      <c r="F67" s="29"/>
      <c r="G67" s="22"/>
      <c r="H67" s="23" t="e">
        <f t="shared" si="0"/>
        <v>#DIV/0!</v>
      </c>
      <c r="I67" s="11" t="e">
        <f t="shared" si="1"/>
        <v>#DIV/0!</v>
      </c>
      <c r="J67" s="43"/>
      <c r="K67" s="43"/>
      <c r="L67" s="25"/>
      <c r="M67" s="26"/>
    </row>
    <row r="68" spans="1:13" ht="52.5" hidden="1">
      <c r="A68" s="44" t="s">
        <v>56</v>
      </c>
      <c r="B68" s="17"/>
      <c r="C68" s="18"/>
      <c r="D68" s="19"/>
      <c r="E68" s="29"/>
      <c r="F68" s="29"/>
      <c r="G68" s="22"/>
      <c r="H68" s="23" t="e">
        <f t="shared" si="0"/>
        <v>#DIV/0!</v>
      </c>
      <c r="I68" s="11" t="e">
        <f t="shared" si="1"/>
        <v>#DIV/0!</v>
      </c>
      <c r="J68" s="43"/>
      <c r="K68" s="43"/>
      <c r="L68" s="25"/>
      <c r="M68" s="26"/>
    </row>
    <row r="69" spans="1:13" ht="50.25" customHeight="1" hidden="1">
      <c r="A69" s="44" t="s">
        <v>57</v>
      </c>
      <c r="B69" s="17"/>
      <c r="C69" s="18"/>
      <c r="D69" s="19"/>
      <c r="E69" s="29"/>
      <c r="F69" s="29"/>
      <c r="G69" s="22"/>
      <c r="H69" s="23" t="e">
        <f t="shared" si="0"/>
        <v>#DIV/0!</v>
      </c>
      <c r="I69" s="11" t="e">
        <f t="shared" si="1"/>
        <v>#DIV/0!</v>
      </c>
      <c r="J69" s="43"/>
      <c r="K69" s="43"/>
      <c r="L69" s="25"/>
      <c r="M69" s="26"/>
    </row>
    <row r="70" spans="1:13" ht="52.5" hidden="1">
      <c r="A70" s="44" t="s">
        <v>67</v>
      </c>
      <c r="B70" s="17"/>
      <c r="C70" s="18"/>
      <c r="D70" s="19"/>
      <c r="E70" s="29"/>
      <c r="F70" s="29"/>
      <c r="G70" s="22"/>
      <c r="H70" s="23" t="e">
        <f t="shared" si="0"/>
        <v>#DIV/0!</v>
      </c>
      <c r="I70" s="11" t="e">
        <f t="shared" si="1"/>
        <v>#DIV/0!</v>
      </c>
      <c r="J70" s="43"/>
      <c r="K70" s="43"/>
      <c r="L70" s="25"/>
      <c r="M70" s="26"/>
    </row>
    <row r="71" spans="1:13" ht="26.25" hidden="1">
      <c r="A71" s="44" t="s">
        <v>63</v>
      </c>
      <c r="B71" s="17"/>
      <c r="C71" s="18"/>
      <c r="D71" s="19"/>
      <c r="E71" s="29"/>
      <c r="F71" s="29"/>
      <c r="G71" s="22"/>
      <c r="H71" s="23" t="e">
        <f t="shared" si="0"/>
        <v>#DIV/0!</v>
      </c>
      <c r="I71" s="11" t="e">
        <f t="shared" si="1"/>
        <v>#DIV/0!</v>
      </c>
      <c r="J71" s="43"/>
      <c r="K71" s="43"/>
      <c r="L71" s="25"/>
      <c r="M71" s="26"/>
    </row>
    <row r="72" spans="1:13" ht="26.25" hidden="1">
      <c r="A72" s="44" t="s">
        <v>89</v>
      </c>
      <c r="B72" s="17"/>
      <c r="C72" s="18"/>
      <c r="D72" s="19"/>
      <c r="E72" s="29"/>
      <c r="F72" s="29"/>
      <c r="G72" s="22"/>
      <c r="H72" s="23" t="e">
        <f t="shared" si="0"/>
        <v>#DIV/0!</v>
      </c>
      <c r="I72" s="11" t="e">
        <f t="shared" si="1"/>
        <v>#DIV/0!</v>
      </c>
      <c r="J72" s="43"/>
      <c r="K72" s="43"/>
      <c r="L72" s="25"/>
      <c r="M72" s="26"/>
    </row>
    <row r="73" spans="1:13" ht="26.25" hidden="1">
      <c r="A73" s="44" t="s">
        <v>58</v>
      </c>
      <c r="B73" s="17"/>
      <c r="C73" s="18"/>
      <c r="D73" s="19"/>
      <c r="E73" s="29"/>
      <c r="F73" s="29"/>
      <c r="G73" s="22"/>
      <c r="H73" s="23" t="e">
        <f t="shared" si="0"/>
        <v>#DIV/0!</v>
      </c>
      <c r="I73" s="11" t="e">
        <f t="shared" si="1"/>
        <v>#DIV/0!</v>
      </c>
      <c r="J73" s="43"/>
      <c r="K73" s="43"/>
      <c r="L73" s="25"/>
      <c r="M73" s="26"/>
    </row>
    <row r="74" spans="1:13" ht="52.5" hidden="1">
      <c r="A74" s="44" t="s">
        <v>59</v>
      </c>
      <c r="B74" s="17"/>
      <c r="C74" s="18"/>
      <c r="D74" s="19"/>
      <c r="E74" s="29"/>
      <c r="F74" s="29"/>
      <c r="G74" s="22"/>
      <c r="H74" s="23" t="e">
        <f t="shared" si="0"/>
        <v>#DIV/0!</v>
      </c>
      <c r="I74" s="11" t="e">
        <f t="shared" si="1"/>
        <v>#DIV/0!</v>
      </c>
      <c r="J74" s="43"/>
      <c r="K74" s="43"/>
      <c r="L74" s="25"/>
      <c r="M74" s="26"/>
    </row>
    <row r="75" spans="1:13" ht="26.25" hidden="1">
      <c r="A75" s="44" t="s">
        <v>61</v>
      </c>
      <c r="B75" s="17"/>
      <c r="C75" s="18"/>
      <c r="D75" s="19"/>
      <c r="E75" s="29"/>
      <c r="F75" s="29"/>
      <c r="G75" s="22"/>
      <c r="H75" s="23" t="e">
        <f t="shared" si="0"/>
        <v>#DIV/0!</v>
      </c>
      <c r="I75" s="11" t="e">
        <f t="shared" si="1"/>
        <v>#DIV/0!</v>
      </c>
      <c r="J75" s="32"/>
      <c r="K75" s="32"/>
      <c r="L75" s="25"/>
      <c r="M75" s="26"/>
    </row>
    <row r="76" spans="1:13" ht="52.5" hidden="1">
      <c r="A76" s="44" t="s">
        <v>83</v>
      </c>
      <c r="B76" s="17"/>
      <c r="C76" s="18"/>
      <c r="D76" s="19"/>
      <c r="E76" s="29"/>
      <c r="F76" s="29"/>
      <c r="G76" s="22"/>
      <c r="H76" s="23" t="e">
        <f t="shared" si="0"/>
        <v>#DIV/0!</v>
      </c>
      <c r="I76" s="11"/>
      <c r="J76" s="43"/>
      <c r="K76" s="43"/>
      <c r="L76" s="25"/>
      <c r="M76" s="26"/>
    </row>
    <row r="77" spans="1:13" ht="26.25" hidden="1">
      <c r="A77" s="44" t="s">
        <v>82</v>
      </c>
      <c r="B77" s="17"/>
      <c r="C77" s="18"/>
      <c r="D77" s="19"/>
      <c r="E77" s="29"/>
      <c r="F77" s="29"/>
      <c r="G77" s="22"/>
      <c r="H77" s="23" t="e">
        <f t="shared" si="0"/>
        <v>#DIV/0!</v>
      </c>
      <c r="I77" s="11" t="e">
        <f t="shared" si="1"/>
        <v>#DIV/0!</v>
      </c>
      <c r="J77" s="43"/>
      <c r="K77" s="43"/>
      <c r="L77" s="25"/>
      <c r="M77" s="26"/>
    </row>
    <row r="78" spans="1:13" ht="26.25" hidden="1">
      <c r="A78" s="44" t="s">
        <v>85</v>
      </c>
      <c r="B78" s="17"/>
      <c r="C78" s="18"/>
      <c r="D78" s="19"/>
      <c r="E78" s="29"/>
      <c r="F78" s="29"/>
      <c r="G78" s="22"/>
      <c r="H78" s="23" t="e">
        <f t="shared" si="0"/>
        <v>#DIV/0!</v>
      </c>
      <c r="I78" s="11" t="e">
        <f t="shared" si="1"/>
        <v>#DIV/0!</v>
      </c>
      <c r="J78" s="43"/>
      <c r="K78" s="43"/>
      <c r="L78" s="25"/>
      <c r="M78" s="26"/>
    </row>
    <row r="79" spans="1:13" ht="26.25" hidden="1">
      <c r="A79" s="44" t="s">
        <v>64</v>
      </c>
      <c r="B79" s="17"/>
      <c r="C79" s="18"/>
      <c r="D79" s="19"/>
      <c r="E79" s="29"/>
      <c r="F79" s="29"/>
      <c r="G79" s="22"/>
      <c r="H79" s="23" t="e">
        <f t="shared" si="0"/>
        <v>#DIV/0!</v>
      </c>
      <c r="I79" s="11" t="e">
        <f t="shared" si="1"/>
        <v>#DIV/0!</v>
      </c>
      <c r="J79" s="43"/>
      <c r="K79" s="43"/>
      <c r="L79" s="25"/>
      <c r="M79" s="26"/>
    </row>
    <row r="80" spans="1:13" ht="26.25">
      <c r="A80" s="46" t="s">
        <v>38</v>
      </c>
      <c r="B80" s="19">
        <f>B8+B6</f>
        <v>847226.1</v>
      </c>
      <c r="C80" s="19">
        <f>C8+C6</f>
        <v>55847.92</v>
      </c>
      <c r="D80" s="19">
        <f>C80/B80*100</f>
        <v>6.591855468097594</v>
      </c>
      <c r="E80" s="19">
        <f>E6+E8</f>
        <v>896445.4999999998</v>
      </c>
      <c r="F80" s="19">
        <f>F6+F8</f>
        <v>198447.3</v>
      </c>
      <c r="G80" s="37">
        <f>G6+G8</f>
        <v>58366.1</v>
      </c>
      <c r="H80" s="47">
        <f>G80/E80*100</f>
        <v>6.510836408906065</v>
      </c>
      <c r="I80" s="47">
        <f>G80/F80*100</f>
        <v>29.41138528969656</v>
      </c>
      <c r="J80" s="19">
        <f>J8+J6</f>
        <v>58366.1</v>
      </c>
      <c r="K80" s="19">
        <f>K8+K6</f>
        <v>27078.189999999995</v>
      </c>
      <c r="L80" s="19"/>
      <c r="M80" s="19"/>
    </row>
    <row r="81" spans="1:13" ht="26.25">
      <c r="A81" s="48"/>
      <c r="B81" s="49"/>
      <c r="C81" s="49"/>
      <c r="D81" s="49"/>
      <c r="E81" s="49"/>
      <c r="F81" s="49"/>
      <c r="G81" s="50"/>
      <c r="H81" s="51"/>
      <c r="I81" s="51"/>
      <c r="J81" s="49"/>
      <c r="K81" s="49"/>
      <c r="L81" s="49"/>
      <c r="M81" s="49"/>
    </row>
    <row r="82" spans="1:13" ht="26.25">
      <c r="A82" s="78" t="s">
        <v>39</v>
      </c>
      <c r="B82" s="78"/>
      <c r="C82" s="78"/>
      <c r="D82" s="52" t="s">
        <v>1</v>
      </c>
      <c r="E82" s="52" t="s">
        <v>40</v>
      </c>
      <c r="F82" s="52"/>
      <c r="G82" s="53"/>
      <c r="H82" s="54"/>
      <c r="I82" s="54"/>
      <c r="J82" s="52" t="s">
        <v>41</v>
      </c>
      <c r="K82" s="55"/>
      <c r="L82" s="49"/>
      <c r="M82" s="49"/>
    </row>
    <row r="83" spans="1:13" ht="26.25">
      <c r="A83" s="48"/>
      <c r="B83" s="49"/>
      <c r="C83" s="49"/>
      <c r="D83" s="49"/>
      <c r="E83" s="49"/>
      <c r="F83" s="49"/>
      <c r="G83" s="50"/>
      <c r="H83" s="51"/>
      <c r="I83" s="51"/>
      <c r="J83" s="49"/>
      <c r="K83" s="49"/>
      <c r="L83" s="49"/>
      <c r="M83" s="49"/>
    </row>
    <row r="84" spans="1:13" ht="26.25">
      <c r="A84" s="48"/>
      <c r="B84" s="49"/>
      <c r="C84" s="49"/>
      <c r="D84" s="49"/>
      <c r="E84" s="49"/>
      <c r="F84" s="49"/>
      <c r="G84" s="50"/>
      <c r="H84" s="51"/>
      <c r="I84" s="51"/>
      <c r="J84" s="49"/>
      <c r="K84" s="49"/>
      <c r="L84" s="49"/>
      <c r="M84" s="49"/>
    </row>
    <row r="85" spans="12:13" ht="26.25">
      <c r="L85" s="49"/>
      <c r="M85" s="49"/>
    </row>
    <row r="86" spans="5:13" ht="26.25">
      <c r="E86" s="1"/>
      <c r="G86" s="33"/>
      <c r="K86" s="54"/>
      <c r="L86" s="49"/>
      <c r="M86" s="55"/>
    </row>
  </sheetData>
  <sheetProtection/>
  <mergeCells count="16">
    <mergeCell ref="F4:F5"/>
    <mergeCell ref="G4:G5"/>
    <mergeCell ref="H4:H5"/>
    <mergeCell ref="J4:J5"/>
    <mergeCell ref="K4:K5"/>
    <mergeCell ref="A82:C82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C4">
      <selection activeCell="C4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3" customWidth="1"/>
    <col min="6" max="6" width="23.00390625" style="1" customWidth="1"/>
    <col min="7" max="7" width="20.421875" style="56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72</v>
      </c>
      <c r="C3" s="64"/>
      <c r="D3" s="65"/>
      <c r="E3" s="63" t="s">
        <v>92</v>
      </c>
      <c r="F3" s="64"/>
      <c r="G3" s="64"/>
      <c r="H3" s="64"/>
      <c r="I3" s="64"/>
      <c r="J3" s="64"/>
      <c r="K3" s="65"/>
      <c r="L3" s="66" t="s">
        <v>94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49</v>
      </c>
      <c r="G4" s="74" t="s">
        <v>4</v>
      </c>
      <c r="H4" s="76" t="s">
        <v>5</v>
      </c>
      <c r="I4" s="3"/>
      <c r="J4" s="70" t="s">
        <v>42</v>
      </c>
      <c r="K4" s="70" t="s">
        <v>73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50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320400.9</v>
      </c>
      <c r="C6" s="6">
        <v>24752.3</v>
      </c>
      <c r="D6" s="7">
        <f>C6/B6*100</f>
        <v>7.725415253203096</v>
      </c>
      <c r="E6" s="6">
        <v>334876</v>
      </c>
      <c r="F6" s="8">
        <v>66016</v>
      </c>
      <c r="G6" s="9">
        <v>17054.5</v>
      </c>
      <c r="H6" s="10">
        <f>G6/E6*100</f>
        <v>5.092780611330761</v>
      </c>
      <c r="I6" s="11">
        <f>G6/F6*100</f>
        <v>25.833888754241396</v>
      </c>
      <c r="J6" s="6">
        <v>17054.5</v>
      </c>
      <c r="K6" s="6">
        <v>4709.4</v>
      </c>
      <c r="L6" s="12"/>
      <c r="M6" s="12">
        <f>C6-G6</f>
        <v>7697.799999999999</v>
      </c>
    </row>
    <row r="7" spans="1:13" ht="26.25">
      <c r="A7" s="13" t="s">
        <v>52</v>
      </c>
      <c r="B7" s="6">
        <v>320400.9</v>
      </c>
      <c r="C7" s="6">
        <v>23030.9</v>
      </c>
      <c r="D7" s="7">
        <f>C7/B7*100</f>
        <v>7.188150844769786</v>
      </c>
      <c r="E7" s="6">
        <v>334876</v>
      </c>
      <c r="F7" s="8">
        <v>66016</v>
      </c>
      <c r="G7" s="9">
        <v>16594.5</v>
      </c>
      <c r="H7" s="10">
        <f>G7/E7*100</f>
        <v>4.955416333209905</v>
      </c>
      <c r="I7" s="11">
        <f>G7/F7*100</f>
        <v>25.137087978671836</v>
      </c>
      <c r="J7" s="6">
        <v>16594.5</v>
      </c>
      <c r="K7" s="6">
        <v>4459.7</v>
      </c>
      <c r="L7" s="12"/>
      <c r="M7" s="12">
        <f>C7-G7</f>
        <v>6436.4000000000015</v>
      </c>
    </row>
    <row r="8" spans="1:13" ht="26.25">
      <c r="A8" s="13" t="s">
        <v>10</v>
      </c>
      <c r="B8" s="14">
        <v>526825.2</v>
      </c>
      <c r="C8" s="14">
        <v>41505.32</v>
      </c>
      <c r="D8" s="15">
        <f>C8/B8*100</f>
        <v>7.8783854682729695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561569.4999999998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132431.3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46020.6</v>
      </c>
      <c r="H8" s="10">
        <f aca="true" t="shared" si="0" ref="H8:H79">G8/E8*100</f>
        <v>8.19499634506504</v>
      </c>
      <c r="I8" s="11">
        <f>G8/F8*100</f>
        <v>34.75054613222101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46020.6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0</v>
      </c>
      <c r="L8" s="12">
        <f>G8-C8</f>
        <v>4515.279999999999</v>
      </c>
      <c r="M8" s="12"/>
    </row>
    <row r="9" spans="1:13" ht="26.25">
      <c r="A9" s="16" t="s">
        <v>11</v>
      </c>
      <c r="B9" s="17"/>
      <c r="C9" s="18"/>
      <c r="D9" s="19"/>
      <c r="E9" s="20">
        <v>52984.1</v>
      </c>
      <c r="F9" s="21">
        <v>13246</v>
      </c>
      <c r="G9" s="22">
        <v>4415.32</v>
      </c>
      <c r="H9" s="23">
        <f t="shared" si="0"/>
        <v>8.333292440562357</v>
      </c>
      <c r="I9" s="11">
        <f>G9/F9*100</f>
        <v>33.333232674014795</v>
      </c>
      <c r="J9" s="24">
        <v>4415.32</v>
      </c>
      <c r="K9" s="24"/>
      <c r="L9" s="25"/>
      <c r="M9" s="26"/>
    </row>
    <row r="10" spans="1:13" ht="52.5">
      <c r="A10" s="27" t="s">
        <v>12</v>
      </c>
      <c r="B10" s="17"/>
      <c r="C10" s="18"/>
      <c r="D10" s="19"/>
      <c r="E10" s="28">
        <v>19788.7</v>
      </c>
      <c r="F10" s="29">
        <v>5937</v>
      </c>
      <c r="G10" s="22">
        <v>1979</v>
      </c>
      <c r="H10" s="23">
        <f t="shared" si="0"/>
        <v>10.000656940577198</v>
      </c>
      <c r="I10" s="11">
        <f>G10/F10*100</f>
        <v>33.33333333333333</v>
      </c>
      <c r="J10" s="24">
        <v>1979</v>
      </c>
      <c r="K10" s="24"/>
      <c r="L10" s="25"/>
      <c r="M10" s="26"/>
    </row>
    <row r="11" spans="1:13" ht="105">
      <c r="A11" s="27" t="s">
        <v>13</v>
      </c>
      <c r="B11" s="17"/>
      <c r="C11" s="18"/>
      <c r="D11" s="19"/>
      <c r="E11" s="29">
        <v>155508.8</v>
      </c>
      <c r="F11" s="29">
        <v>46653</v>
      </c>
      <c r="G11" s="22">
        <v>15551</v>
      </c>
      <c r="H11" s="23">
        <f t="shared" si="0"/>
        <v>10.000077166051053</v>
      </c>
      <c r="I11" s="11">
        <f aca="true" t="shared" si="1" ref="I11:I79">G11/F11*100</f>
        <v>33.33333333333333</v>
      </c>
      <c r="J11" s="24">
        <v>15551</v>
      </c>
      <c r="K11" s="24"/>
      <c r="L11" s="25"/>
      <c r="M11" s="26"/>
    </row>
    <row r="12" spans="1:13" s="33" customFormat="1" ht="52.5">
      <c r="A12" s="27" t="s">
        <v>14</v>
      </c>
      <c r="B12" s="30"/>
      <c r="C12" s="18"/>
      <c r="D12" s="19"/>
      <c r="E12" s="29">
        <v>704.5</v>
      </c>
      <c r="F12" s="29">
        <v>211</v>
      </c>
      <c r="G12" s="22">
        <v>70.34</v>
      </c>
      <c r="H12" s="31">
        <f t="shared" si="0"/>
        <v>9.984386089425126</v>
      </c>
      <c r="I12" s="11">
        <f t="shared" si="1"/>
        <v>33.33649289099526</v>
      </c>
      <c r="J12" s="32">
        <v>70.34</v>
      </c>
      <c r="K12" s="32"/>
      <c r="L12" s="25"/>
      <c r="M12" s="26"/>
    </row>
    <row r="13" spans="1:13" s="33" customFormat="1" ht="78.75">
      <c r="A13" s="27" t="s">
        <v>15</v>
      </c>
      <c r="B13" s="30"/>
      <c r="C13" s="18"/>
      <c r="D13" s="19"/>
      <c r="E13" s="29">
        <v>220388.4</v>
      </c>
      <c r="F13" s="29">
        <v>44077</v>
      </c>
      <c r="G13" s="22">
        <v>14692.57</v>
      </c>
      <c r="H13" s="31">
        <f t="shared" si="0"/>
        <v>6.6666712041105605</v>
      </c>
      <c r="I13" s="11">
        <f t="shared" si="1"/>
        <v>33.33387027247771</v>
      </c>
      <c r="J13" s="32">
        <v>14692.57</v>
      </c>
      <c r="K13" s="32"/>
      <c r="L13" s="25"/>
      <c r="M13" s="26"/>
    </row>
    <row r="14" spans="1:13" ht="52.5">
      <c r="A14" s="27" t="s">
        <v>16</v>
      </c>
      <c r="B14" s="17"/>
      <c r="C14" s="18"/>
      <c r="D14" s="19"/>
      <c r="E14" s="29">
        <v>81363.9</v>
      </c>
      <c r="F14" s="29">
        <v>16273</v>
      </c>
      <c r="G14" s="22">
        <v>5424.3</v>
      </c>
      <c r="H14" s="23">
        <f t="shared" si="0"/>
        <v>6.666715828518545</v>
      </c>
      <c r="I14" s="11">
        <f t="shared" si="1"/>
        <v>33.33312849505315</v>
      </c>
      <c r="J14" s="24">
        <v>5424.3</v>
      </c>
      <c r="K14" s="24"/>
      <c r="L14" s="25"/>
      <c r="M14" s="26"/>
    </row>
    <row r="15" spans="1:13" ht="52.5">
      <c r="A15" s="27" t="s">
        <v>17</v>
      </c>
      <c r="B15" s="17"/>
      <c r="C15" s="18"/>
      <c r="D15" s="19"/>
      <c r="E15" s="29">
        <v>1236</v>
      </c>
      <c r="F15" s="29">
        <v>309</v>
      </c>
      <c r="G15" s="22"/>
      <c r="H15" s="23">
        <f t="shared" si="0"/>
        <v>0</v>
      </c>
      <c r="I15" s="11">
        <f t="shared" si="1"/>
        <v>0</v>
      </c>
      <c r="J15" s="24"/>
      <c r="K15" s="24"/>
      <c r="L15" s="25"/>
      <c r="M15" s="26"/>
    </row>
    <row r="16" spans="1:13" s="33" customFormat="1" ht="52.5">
      <c r="A16" s="27" t="s">
        <v>66</v>
      </c>
      <c r="B16" s="30"/>
      <c r="C16" s="18"/>
      <c r="D16" s="19"/>
      <c r="E16" s="29">
        <v>722.7</v>
      </c>
      <c r="F16" s="29">
        <v>181</v>
      </c>
      <c r="G16" s="22">
        <v>60.24</v>
      </c>
      <c r="H16" s="31">
        <f t="shared" si="0"/>
        <v>8.335408883354088</v>
      </c>
      <c r="I16" s="11">
        <f t="shared" si="1"/>
        <v>33.28176795580111</v>
      </c>
      <c r="J16" s="22">
        <v>60.24</v>
      </c>
      <c r="K16" s="22"/>
      <c r="L16" s="25"/>
      <c r="M16" s="26"/>
    </row>
    <row r="17" spans="1:13" ht="58.5" customHeight="1">
      <c r="A17" s="27" t="s">
        <v>65</v>
      </c>
      <c r="B17" s="17"/>
      <c r="C17" s="18"/>
      <c r="D17" s="19"/>
      <c r="E17" s="29">
        <v>366.7</v>
      </c>
      <c r="F17" s="29">
        <v>92</v>
      </c>
      <c r="G17" s="22">
        <v>30.56</v>
      </c>
      <c r="H17" s="23">
        <f t="shared" si="0"/>
        <v>8.333787837469322</v>
      </c>
      <c r="I17" s="11">
        <f t="shared" si="1"/>
        <v>33.21739130434783</v>
      </c>
      <c r="J17" s="22">
        <v>30.56</v>
      </c>
      <c r="K17" s="22"/>
      <c r="L17" s="25"/>
      <c r="M17" s="26"/>
    </row>
    <row r="18" spans="1:13" s="41" customFormat="1" ht="52.5">
      <c r="A18" s="34" t="s">
        <v>18</v>
      </c>
      <c r="B18" s="35"/>
      <c r="C18" s="36"/>
      <c r="D18" s="37"/>
      <c r="E18" s="28">
        <v>344.5</v>
      </c>
      <c r="F18" s="28">
        <v>86</v>
      </c>
      <c r="G18" s="22"/>
      <c r="H18" s="23">
        <f t="shared" si="0"/>
        <v>0</v>
      </c>
      <c r="I18" s="38">
        <f t="shared" si="1"/>
        <v>0</v>
      </c>
      <c r="J18" s="39"/>
      <c r="K18" s="39"/>
      <c r="L18" s="40"/>
      <c r="M18" s="26"/>
    </row>
    <row r="19" spans="1:13" ht="52.5">
      <c r="A19" s="27" t="s">
        <v>19</v>
      </c>
      <c r="B19" s="17"/>
      <c r="C19" s="18"/>
      <c r="D19" s="19"/>
      <c r="E19" s="29">
        <v>525.6</v>
      </c>
      <c r="F19" s="29">
        <v>131</v>
      </c>
      <c r="G19" s="22">
        <v>43.8</v>
      </c>
      <c r="H19" s="23">
        <f t="shared" si="0"/>
        <v>8.333333333333332</v>
      </c>
      <c r="I19" s="11">
        <f t="shared" si="1"/>
        <v>33.43511450381679</v>
      </c>
      <c r="J19" s="24">
        <v>43.8</v>
      </c>
      <c r="K19" s="24"/>
      <c r="L19" s="25"/>
      <c r="M19" s="26"/>
    </row>
    <row r="20" spans="1:13" s="33" customFormat="1" ht="26.25">
      <c r="A20" s="27" t="s">
        <v>20</v>
      </c>
      <c r="B20" s="30"/>
      <c r="C20" s="18"/>
      <c r="D20" s="19"/>
      <c r="E20" s="29">
        <v>344.5</v>
      </c>
      <c r="F20" s="29">
        <v>86</v>
      </c>
      <c r="G20" s="22">
        <v>28.7</v>
      </c>
      <c r="H20" s="31">
        <f t="shared" si="0"/>
        <v>8.330914368650218</v>
      </c>
      <c r="I20" s="11">
        <f t="shared" si="1"/>
        <v>33.372093023255815</v>
      </c>
      <c r="J20" s="32">
        <v>28.7</v>
      </c>
      <c r="K20" s="32"/>
      <c r="L20" s="25"/>
      <c r="M20" s="26"/>
    </row>
    <row r="21" spans="1:13" ht="52.5">
      <c r="A21" s="27" t="s">
        <v>21</v>
      </c>
      <c r="B21" s="17"/>
      <c r="C21" s="18"/>
      <c r="D21" s="19"/>
      <c r="E21" s="29">
        <v>1841.5</v>
      </c>
      <c r="F21" s="29">
        <v>460</v>
      </c>
      <c r="G21" s="22"/>
      <c r="H21" s="23">
        <f t="shared" si="0"/>
        <v>0</v>
      </c>
      <c r="I21" s="11">
        <f t="shared" si="1"/>
        <v>0</v>
      </c>
      <c r="J21" s="42"/>
      <c r="K21" s="42"/>
      <c r="L21" s="25"/>
      <c r="M21" s="26"/>
    </row>
    <row r="22" spans="1:13" ht="78.75">
      <c r="A22" s="27" t="s">
        <v>22</v>
      </c>
      <c r="B22" s="17"/>
      <c r="C22" s="18"/>
      <c r="D22" s="19"/>
      <c r="E22" s="29">
        <v>4782</v>
      </c>
      <c r="F22" s="29">
        <v>1196</v>
      </c>
      <c r="G22" s="22">
        <v>398.5</v>
      </c>
      <c r="H22" s="23">
        <f t="shared" si="0"/>
        <v>8.333333333333332</v>
      </c>
      <c r="I22" s="11">
        <f t="shared" si="1"/>
        <v>33.319397993311036</v>
      </c>
      <c r="J22" s="42">
        <v>398.5</v>
      </c>
      <c r="K22" s="42"/>
      <c r="L22" s="25"/>
      <c r="M22" s="26"/>
    </row>
    <row r="23" spans="1:13" s="33" customFormat="1" ht="52.5">
      <c r="A23" s="27" t="s">
        <v>23</v>
      </c>
      <c r="B23" s="30"/>
      <c r="C23" s="18"/>
      <c r="D23" s="19"/>
      <c r="E23" s="29">
        <v>957.7</v>
      </c>
      <c r="F23" s="29">
        <v>239</v>
      </c>
      <c r="G23" s="22">
        <v>79.82</v>
      </c>
      <c r="H23" s="31">
        <f t="shared" si="0"/>
        <v>8.334551529706587</v>
      </c>
      <c r="I23" s="11">
        <f t="shared" si="1"/>
        <v>33.39748953974895</v>
      </c>
      <c r="J23" s="32">
        <v>79.82</v>
      </c>
      <c r="K23" s="32"/>
      <c r="L23" s="25"/>
      <c r="M23" s="26"/>
    </row>
    <row r="24" spans="1:13" ht="26.25">
      <c r="A24" s="27" t="s">
        <v>24</v>
      </c>
      <c r="B24" s="17"/>
      <c r="C24" s="18"/>
      <c r="D24" s="19"/>
      <c r="E24" s="29">
        <v>49.8</v>
      </c>
      <c r="F24" s="29">
        <v>12</v>
      </c>
      <c r="G24" s="22">
        <v>4.15</v>
      </c>
      <c r="H24" s="23">
        <f t="shared" si="0"/>
        <v>8.333333333333334</v>
      </c>
      <c r="I24" s="11">
        <f t="shared" si="1"/>
        <v>34.583333333333336</v>
      </c>
      <c r="J24" s="24">
        <v>4.15</v>
      </c>
      <c r="K24" s="24"/>
      <c r="L24" s="25"/>
      <c r="M24" s="26"/>
    </row>
    <row r="25" spans="1:13" ht="52.5">
      <c r="A25" s="27" t="s">
        <v>25</v>
      </c>
      <c r="B25" s="17"/>
      <c r="C25" s="18"/>
      <c r="D25" s="19"/>
      <c r="E25" s="29">
        <v>0.5</v>
      </c>
      <c r="F25" s="29">
        <v>0.5</v>
      </c>
      <c r="G25" s="22">
        <v>0.5</v>
      </c>
      <c r="H25" s="23">
        <f t="shared" si="0"/>
        <v>100</v>
      </c>
      <c r="I25" s="11">
        <f t="shared" si="1"/>
        <v>100</v>
      </c>
      <c r="J25" s="24">
        <v>0.5</v>
      </c>
      <c r="K25" s="24"/>
      <c r="L25" s="25"/>
      <c r="M25" s="26"/>
    </row>
    <row r="26" spans="1:13" ht="52.5">
      <c r="A26" s="27" t="s">
        <v>43</v>
      </c>
      <c r="B26" s="17"/>
      <c r="C26" s="18"/>
      <c r="D26" s="19"/>
      <c r="E26" s="29">
        <v>2.6</v>
      </c>
      <c r="F26" s="29"/>
      <c r="G26" s="22"/>
      <c r="H26" s="23">
        <f t="shared" si="0"/>
        <v>0</v>
      </c>
      <c r="I26" s="11" t="e">
        <f t="shared" si="1"/>
        <v>#DIV/0!</v>
      </c>
      <c r="J26" s="43"/>
      <c r="K26" s="43"/>
      <c r="L26" s="25"/>
      <c r="M26" s="26"/>
    </row>
    <row r="27" spans="1:13" ht="52.5">
      <c r="A27" s="27" t="s">
        <v>26</v>
      </c>
      <c r="B27" s="17"/>
      <c r="C27" s="18"/>
      <c r="D27" s="19"/>
      <c r="E27" s="29">
        <v>3928.2</v>
      </c>
      <c r="F27" s="29">
        <v>1018.3</v>
      </c>
      <c r="G27" s="22">
        <v>1018.3</v>
      </c>
      <c r="H27" s="23">
        <f t="shared" si="0"/>
        <v>25.922814520645588</v>
      </c>
      <c r="I27" s="11">
        <f t="shared" si="1"/>
        <v>100</v>
      </c>
      <c r="J27" s="43">
        <v>1018.3</v>
      </c>
      <c r="K27" s="43"/>
      <c r="L27" s="25"/>
      <c r="M27" s="26"/>
    </row>
    <row r="28" spans="1:13" ht="52.5">
      <c r="A28" s="27" t="s">
        <v>27</v>
      </c>
      <c r="B28" s="17"/>
      <c r="C28" s="18"/>
      <c r="D28" s="19"/>
      <c r="E28" s="29">
        <v>390</v>
      </c>
      <c r="F28" s="29">
        <v>97.5</v>
      </c>
      <c r="G28" s="22">
        <v>97.5</v>
      </c>
      <c r="H28" s="23">
        <f t="shared" si="0"/>
        <v>25</v>
      </c>
      <c r="I28" s="11">
        <f t="shared" si="1"/>
        <v>100</v>
      </c>
      <c r="J28" s="43">
        <v>97.5</v>
      </c>
      <c r="K28" s="43"/>
      <c r="L28" s="25"/>
      <c r="M28" s="26"/>
    </row>
    <row r="29" spans="1:13" ht="52.5">
      <c r="A29" s="27" t="s">
        <v>74</v>
      </c>
      <c r="B29" s="17"/>
      <c r="C29" s="18"/>
      <c r="D29" s="19"/>
      <c r="E29" s="29">
        <v>8503.9</v>
      </c>
      <c r="F29" s="29">
        <v>2126</v>
      </c>
      <c r="G29" s="22">
        <v>2126</v>
      </c>
      <c r="H29" s="23">
        <f t="shared" si="0"/>
        <v>25.00029398276085</v>
      </c>
      <c r="I29" s="11">
        <f t="shared" si="1"/>
        <v>100</v>
      </c>
      <c r="J29" s="43">
        <v>2126</v>
      </c>
      <c r="K29" s="43"/>
      <c r="L29" s="25"/>
      <c r="M29" s="26"/>
    </row>
    <row r="30" spans="1:13" ht="52.5">
      <c r="A30" s="27" t="s">
        <v>45</v>
      </c>
      <c r="B30" s="17"/>
      <c r="C30" s="18"/>
      <c r="D30" s="19"/>
      <c r="E30" s="29">
        <v>8.6</v>
      </c>
      <c r="F30" s="29"/>
      <c r="G30" s="22"/>
      <c r="H30" s="23">
        <f t="shared" si="0"/>
        <v>0</v>
      </c>
      <c r="I30" s="11" t="e">
        <f t="shared" si="1"/>
        <v>#DIV/0!</v>
      </c>
      <c r="J30" s="43"/>
      <c r="K30" s="43"/>
      <c r="L30" s="25"/>
      <c r="M30" s="26"/>
    </row>
    <row r="31" spans="1:13" ht="52.5">
      <c r="A31" s="27" t="s">
        <v>51</v>
      </c>
      <c r="B31" s="17"/>
      <c r="C31" s="18"/>
      <c r="D31" s="19"/>
      <c r="E31" s="29">
        <v>21.5</v>
      </c>
      <c r="F31" s="29"/>
      <c r="G31" s="22"/>
      <c r="H31" s="23">
        <f t="shared" si="0"/>
        <v>0</v>
      </c>
      <c r="I31" s="11" t="e">
        <f t="shared" si="1"/>
        <v>#DIV/0!</v>
      </c>
      <c r="J31" s="43"/>
      <c r="K31" s="43"/>
      <c r="L31" s="25"/>
      <c r="M31" s="26"/>
    </row>
    <row r="32" spans="1:13" ht="26.25" hidden="1">
      <c r="A32" s="44" t="s">
        <v>28</v>
      </c>
      <c r="B32" s="17"/>
      <c r="C32" s="18"/>
      <c r="D32" s="19"/>
      <c r="E32" s="29"/>
      <c r="F32" s="29"/>
      <c r="G32" s="22"/>
      <c r="H32" s="23" t="e">
        <f t="shared" si="0"/>
        <v>#DIV/0!</v>
      </c>
      <c r="I32" s="11" t="e">
        <f t="shared" si="1"/>
        <v>#DIV/0!</v>
      </c>
      <c r="J32" s="43"/>
      <c r="K32" s="43"/>
      <c r="L32" s="25"/>
      <c r="M32" s="26"/>
    </row>
    <row r="33" spans="1:13" ht="26.25" hidden="1">
      <c r="A33" s="44" t="s">
        <v>29</v>
      </c>
      <c r="B33" s="17"/>
      <c r="C33" s="18"/>
      <c r="D33" s="19"/>
      <c r="E33" s="29"/>
      <c r="F33" s="29"/>
      <c r="G33" s="57"/>
      <c r="H33" s="23" t="e">
        <f t="shared" si="0"/>
        <v>#DIV/0!</v>
      </c>
      <c r="I33" s="11" t="e">
        <f t="shared" si="1"/>
        <v>#DIV/0!</v>
      </c>
      <c r="J33" s="43"/>
      <c r="K33" s="43"/>
      <c r="L33" s="25"/>
      <c r="M33" s="26"/>
    </row>
    <row r="34" spans="1:13" ht="26.25" hidden="1">
      <c r="A34" s="44" t="s">
        <v>70</v>
      </c>
      <c r="B34" s="17"/>
      <c r="C34" s="18"/>
      <c r="D34" s="19"/>
      <c r="E34" s="29"/>
      <c r="F34" s="29"/>
      <c r="G34" s="57"/>
      <c r="H34" s="23" t="e">
        <f t="shared" si="0"/>
        <v>#DIV/0!</v>
      </c>
      <c r="I34" s="11" t="e">
        <f t="shared" si="1"/>
        <v>#DIV/0!</v>
      </c>
      <c r="J34" s="43"/>
      <c r="K34" s="43"/>
      <c r="L34" s="25"/>
      <c r="M34" s="26"/>
    </row>
    <row r="35" spans="1:13" ht="52.5" hidden="1">
      <c r="A35" s="44" t="s">
        <v>30</v>
      </c>
      <c r="B35" s="17"/>
      <c r="C35" s="18"/>
      <c r="D35" s="19"/>
      <c r="E35" s="29"/>
      <c r="F35" s="29"/>
      <c r="G35" s="22"/>
      <c r="H35" s="23" t="e">
        <f t="shared" si="0"/>
        <v>#DIV/0!</v>
      </c>
      <c r="I35" s="11" t="e">
        <f t="shared" si="1"/>
        <v>#DIV/0!</v>
      </c>
      <c r="J35" s="43"/>
      <c r="K35" s="43"/>
      <c r="L35" s="25"/>
      <c r="M35" s="26"/>
    </row>
    <row r="36" spans="1:13" ht="26.25">
      <c r="A36" s="44" t="s">
        <v>31</v>
      </c>
      <c r="B36" s="17"/>
      <c r="C36" s="18"/>
      <c r="D36" s="19"/>
      <c r="E36" s="29">
        <v>6681.6</v>
      </c>
      <c r="F36" s="29"/>
      <c r="G36" s="22"/>
      <c r="H36" s="23">
        <f t="shared" si="0"/>
        <v>0</v>
      </c>
      <c r="I36" s="11" t="e">
        <f t="shared" si="1"/>
        <v>#DIV/0!</v>
      </c>
      <c r="J36" s="32"/>
      <c r="K36" s="32"/>
      <c r="L36" s="25"/>
      <c r="M36" s="26"/>
    </row>
    <row r="37" spans="1:13" ht="26.25" hidden="1">
      <c r="A37" s="44" t="s">
        <v>32</v>
      </c>
      <c r="B37" s="17"/>
      <c r="C37" s="18"/>
      <c r="D37" s="19"/>
      <c r="E37" s="29"/>
      <c r="F37" s="29"/>
      <c r="G37" s="22"/>
      <c r="H37" s="23" t="e">
        <f t="shared" si="0"/>
        <v>#DIV/0!</v>
      </c>
      <c r="I37" s="11" t="e">
        <f t="shared" si="1"/>
        <v>#DIV/0!</v>
      </c>
      <c r="J37" s="43"/>
      <c r="K37" s="43"/>
      <c r="L37" s="25"/>
      <c r="M37" s="26"/>
    </row>
    <row r="38" spans="1:13" ht="52.5" hidden="1">
      <c r="A38" s="45" t="s">
        <v>33</v>
      </c>
      <c r="B38" s="17"/>
      <c r="C38" s="18"/>
      <c r="D38" s="19"/>
      <c r="E38" s="29"/>
      <c r="F38" s="29"/>
      <c r="G38" s="22"/>
      <c r="H38" s="23" t="e">
        <f t="shared" si="0"/>
        <v>#DIV/0!</v>
      </c>
      <c r="I38" s="11" t="e">
        <f t="shared" si="1"/>
        <v>#DIV/0!</v>
      </c>
      <c r="J38" s="43"/>
      <c r="K38" s="43"/>
      <c r="L38" s="25"/>
      <c r="M38" s="26"/>
    </row>
    <row r="39" spans="1:13" ht="26.25" hidden="1">
      <c r="A39" s="44" t="s">
        <v>75</v>
      </c>
      <c r="B39" s="17"/>
      <c r="C39" s="18"/>
      <c r="D39" s="19"/>
      <c r="E39" s="29"/>
      <c r="F39" s="29"/>
      <c r="G39" s="22"/>
      <c r="H39" s="23" t="e">
        <f t="shared" si="0"/>
        <v>#DIV/0!</v>
      </c>
      <c r="I39" s="11" t="e">
        <f t="shared" si="1"/>
        <v>#DIV/0!</v>
      </c>
      <c r="J39" s="43"/>
      <c r="K39" s="43"/>
      <c r="L39" s="25"/>
      <c r="M39" s="26"/>
    </row>
    <row r="40" spans="1:13" ht="26.25" hidden="1">
      <c r="A40" s="44" t="s">
        <v>34</v>
      </c>
      <c r="B40" s="17"/>
      <c r="C40" s="18"/>
      <c r="D40" s="19"/>
      <c r="E40" s="29"/>
      <c r="F40" s="29"/>
      <c r="G40" s="22"/>
      <c r="H40" s="23" t="e">
        <f t="shared" si="0"/>
        <v>#DIV/0!</v>
      </c>
      <c r="I40" s="11" t="e">
        <f t="shared" si="1"/>
        <v>#DIV/0!</v>
      </c>
      <c r="J40" s="43"/>
      <c r="K40" s="43"/>
      <c r="L40" s="25"/>
      <c r="M40" s="26"/>
    </row>
    <row r="41" spans="1:13" ht="26.25" hidden="1">
      <c r="A41" s="44" t="s">
        <v>47</v>
      </c>
      <c r="B41" s="17"/>
      <c r="C41" s="18"/>
      <c r="D41" s="19"/>
      <c r="E41" s="29"/>
      <c r="F41" s="29"/>
      <c r="G41" s="22"/>
      <c r="H41" s="23" t="e">
        <f t="shared" si="0"/>
        <v>#DIV/0!</v>
      </c>
      <c r="I41" s="11" t="e">
        <f t="shared" si="1"/>
        <v>#DIV/0!</v>
      </c>
      <c r="J41" s="43"/>
      <c r="K41" s="43"/>
      <c r="L41" s="25"/>
      <c r="M41" s="26"/>
    </row>
    <row r="42" spans="1:13" ht="26.25" hidden="1">
      <c r="A42" s="44" t="s">
        <v>80</v>
      </c>
      <c r="B42" s="17"/>
      <c r="C42" s="18"/>
      <c r="D42" s="19"/>
      <c r="E42" s="29"/>
      <c r="F42" s="29"/>
      <c r="G42" s="22"/>
      <c r="H42" s="23" t="e">
        <f t="shared" si="0"/>
        <v>#DIV/0!</v>
      </c>
      <c r="I42" s="11" t="e">
        <f t="shared" si="1"/>
        <v>#DIV/0!</v>
      </c>
      <c r="J42" s="43"/>
      <c r="K42" s="43"/>
      <c r="L42" s="25"/>
      <c r="M42" s="26"/>
    </row>
    <row r="43" spans="1:13" ht="26.25" hidden="1">
      <c r="A43" s="44" t="s">
        <v>81</v>
      </c>
      <c r="B43" s="17"/>
      <c r="C43" s="18"/>
      <c r="D43" s="19"/>
      <c r="E43" s="29"/>
      <c r="F43" s="29"/>
      <c r="G43" s="22"/>
      <c r="H43" s="23" t="e">
        <f t="shared" si="0"/>
        <v>#DIV/0!</v>
      </c>
      <c r="I43" s="11" t="e">
        <f t="shared" si="1"/>
        <v>#DIV/0!</v>
      </c>
      <c r="J43" s="43"/>
      <c r="K43" s="43"/>
      <c r="L43" s="25"/>
      <c r="M43" s="26"/>
    </row>
    <row r="44" spans="1:13" ht="52.5" hidden="1">
      <c r="A44" s="44" t="s">
        <v>46</v>
      </c>
      <c r="B44" s="17"/>
      <c r="C44" s="18"/>
      <c r="D44" s="19"/>
      <c r="E44" s="29"/>
      <c r="F44" s="29"/>
      <c r="G44" s="22"/>
      <c r="H44" s="23" t="e">
        <f t="shared" si="0"/>
        <v>#DIV/0!</v>
      </c>
      <c r="I44" s="11" t="e">
        <f t="shared" si="1"/>
        <v>#DIV/0!</v>
      </c>
      <c r="J44" s="32"/>
      <c r="K44" s="32"/>
      <c r="L44" s="25"/>
      <c r="M44" s="26"/>
    </row>
    <row r="45" spans="1:13" ht="26.25" hidden="1">
      <c r="A45" s="44" t="s">
        <v>87</v>
      </c>
      <c r="B45" s="17"/>
      <c r="C45" s="18"/>
      <c r="D45" s="19"/>
      <c r="E45" s="29"/>
      <c r="F45" s="29"/>
      <c r="G45" s="22"/>
      <c r="H45" s="23" t="e">
        <f t="shared" si="0"/>
        <v>#DIV/0!</v>
      </c>
      <c r="I45" s="11" t="e">
        <f t="shared" si="1"/>
        <v>#DIV/0!</v>
      </c>
      <c r="J45" s="32"/>
      <c r="K45" s="32"/>
      <c r="L45" s="25"/>
      <c r="M45" s="26"/>
    </row>
    <row r="46" spans="1:13" ht="78.75">
      <c r="A46" s="44" t="s">
        <v>93</v>
      </c>
      <c r="B46" s="17"/>
      <c r="C46" s="18"/>
      <c r="D46" s="19"/>
      <c r="E46" s="29">
        <v>123.2</v>
      </c>
      <c r="F46" s="29"/>
      <c r="G46" s="22"/>
      <c r="H46" s="23">
        <f t="shared" si="0"/>
        <v>0</v>
      </c>
      <c r="I46" s="11" t="e">
        <f t="shared" si="1"/>
        <v>#DIV/0!</v>
      </c>
      <c r="J46" s="43"/>
      <c r="K46" s="43"/>
      <c r="L46" s="25"/>
      <c r="M46" s="26"/>
    </row>
    <row r="47" spans="1:13" ht="26.25" hidden="1">
      <c r="A47" s="44" t="s">
        <v>62</v>
      </c>
      <c r="B47" s="17"/>
      <c r="C47" s="18"/>
      <c r="D47" s="19"/>
      <c r="E47" s="29"/>
      <c r="F47" s="29"/>
      <c r="G47" s="22"/>
      <c r="H47" s="23" t="e">
        <f t="shared" si="0"/>
        <v>#DIV/0!</v>
      </c>
      <c r="I47" s="11" t="e">
        <f t="shared" si="1"/>
        <v>#DIV/0!</v>
      </c>
      <c r="J47" s="43"/>
      <c r="K47" s="43"/>
      <c r="L47" s="25"/>
      <c r="M47" s="26"/>
    </row>
    <row r="48" spans="1:13" ht="26.25" hidden="1">
      <c r="A48" s="44" t="s">
        <v>48</v>
      </c>
      <c r="B48" s="17"/>
      <c r="C48" s="18"/>
      <c r="D48" s="19"/>
      <c r="E48" s="29"/>
      <c r="F48" s="29"/>
      <c r="G48" s="22"/>
      <c r="H48" s="23" t="e">
        <f t="shared" si="0"/>
        <v>#DIV/0!</v>
      </c>
      <c r="I48" s="11" t="e">
        <f t="shared" si="1"/>
        <v>#DIV/0!</v>
      </c>
      <c r="J48" s="43"/>
      <c r="K48" s="43"/>
      <c r="L48" s="25"/>
      <c r="M48" s="26"/>
    </row>
    <row r="49" spans="1:13" ht="26.25" hidden="1">
      <c r="A49" s="44" t="s">
        <v>35</v>
      </c>
      <c r="B49" s="17"/>
      <c r="C49" s="18"/>
      <c r="D49" s="19"/>
      <c r="E49" s="29"/>
      <c r="F49" s="29"/>
      <c r="G49" s="22"/>
      <c r="H49" s="23" t="e">
        <f t="shared" si="0"/>
        <v>#DIV/0!</v>
      </c>
      <c r="I49" s="11" t="e">
        <f t="shared" si="1"/>
        <v>#DIV/0!</v>
      </c>
      <c r="J49" s="32"/>
      <c r="K49" s="32"/>
      <c r="L49" s="25"/>
      <c r="M49" s="26"/>
    </row>
    <row r="50" spans="1:13" ht="52.5" hidden="1">
      <c r="A50" s="44" t="s">
        <v>78</v>
      </c>
      <c r="B50" s="17"/>
      <c r="C50" s="18"/>
      <c r="D50" s="19"/>
      <c r="E50" s="29"/>
      <c r="F50" s="29"/>
      <c r="G50" s="22"/>
      <c r="H50" s="23" t="e">
        <f t="shared" si="0"/>
        <v>#DIV/0!</v>
      </c>
      <c r="I50" s="11" t="e">
        <f t="shared" si="1"/>
        <v>#DIV/0!</v>
      </c>
      <c r="J50" s="43"/>
      <c r="K50" s="43"/>
      <c r="L50" s="25"/>
      <c r="M50" s="26"/>
    </row>
    <row r="51" spans="1:13" ht="26.25" hidden="1">
      <c r="A51" s="44" t="s">
        <v>88</v>
      </c>
      <c r="B51" s="17"/>
      <c r="C51" s="18"/>
      <c r="D51" s="19"/>
      <c r="E51" s="29"/>
      <c r="F51" s="29"/>
      <c r="G51" s="22"/>
      <c r="H51" s="23" t="e">
        <f t="shared" si="0"/>
        <v>#DIV/0!</v>
      </c>
      <c r="I51" s="11" t="e">
        <f t="shared" si="1"/>
        <v>#DIV/0!</v>
      </c>
      <c r="J51" s="43"/>
      <c r="K51" s="43"/>
      <c r="L51" s="25"/>
      <c r="M51" s="26"/>
    </row>
    <row r="52" spans="1:13" ht="26.25" hidden="1">
      <c r="A52" s="44" t="s">
        <v>86</v>
      </c>
      <c r="B52" s="17"/>
      <c r="C52" s="18"/>
      <c r="D52" s="19"/>
      <c r="E52" s="29"/>
      <c r="F52" s="29"/>
      <c r="G52" s="22"/>
      <c r="H52" s="23" t="e">
        <f t="shared" si="0"/>
        <v>#DIV/0!</v>
      </c>
      <c r="I52" s="11" t="e">
        <f t="shared" si="1"/>
        <v>#DIV/0!</v>
      </c>
      <c r="J52" s="43"/>
      <c r="K52" s="43"/>
      <c r="L52" s="25"/>
      <c r="M52" s="26"/>
    </row>
    <row r="53" spans="1:13" ht="26.25" hidden="1">
      <c r="A53" s="44" t="s">
        <v>77</v>
      </c>
      <c r="B53" s="17"/>
      <c r="C53" s="18"/>
      <c r="D53" s="19"/>
      <c r="E53" s="29"/>
      <c r="F53" s="29"/>
      <c r="G53" s="22"/>
      <c r="H53" s="23" t="e">
        <f t="shared" si="0"/>
        <v>#DIV/0!</v>
      </c>
      <c r="I53" s="11" t="e">
        <f t="shared" si="1"/>
        <v>#DIV/0!</v>
      </c>
      <c r="J53" s="43"/>
      <c r="K53" s="43"/>
      <c r="L53" s="25"/>
      <c r="M53" s="26"/>
    </row>
    <row r="54" spans="1:13" ht="52.5" hidden="1">
      <c r="A54" s="44" t="s">
        <v>60</v>
      </c>
      <c r="B54" s="17"/>
      <c r="C54" s="18"/>
      <c r="D54" s="19"/>
      <c r="E54" s="29"/>
      <c r="F54" s="29"/>
      <c r="G54" s="22"/>
      <c r="H54" s="23" t="e">
        <f t="shared" si="0"/>
        <v>#DIV/0!</v>
      </c>
      <c r="I54" s="11" t="e">
        <f t="shared" si="1"/>
        <v>#DIV/0!</v>
      </c>
      <c r="J54" s="43"/>
      <c r="K54" s="43"/>
      <c r="L54" s="25"/>
      <c r="M54" s="26"/>
    </row>
    <row r="55" spans="1:13" ht="26.25" hidden="1">
      <c r="A55" s="44" t="s">
        <v>71</v>
      </c>
      <c r="B55" s="17"/>
      <c r="C55" s="18"/>
      <c r="D55" s="19"/>
      <c r="E55" s="29"/>
      <c r="F55" s="29"/>
      <c r="G55" s="22"/>
      <c r="H55" s="23" t="e">
        <f t="shared" si="0"/>
        <v>#DIV/0!</v>
      </c>
      <c r="I55" s="11" t="e">
        <f t="shared" si="1"/>
        <v>#DIV/0!</v>
      </c>
      <c r="J55" s="43"/>
      <c r="K55" s="43"/>
      <c r="L55" s="25"/>
      <c r="M55" s="26"/>
    </row>
    <row r="56" spans="1:13" ht="52.5" hidden="1">
      <c r="A56" s="44" t="s">
        <v>37</v>
      </c>
      <c r="B56" s="17"/>
      <c r="C56" s="18"/>
      <c r="D56" s="19"/>
      <c r="E56" s="29"/>
      <c r="F56" s="29"/>
      <c r="G56" s="22"/>
      <c r="H56" s="23" t="e">
        <f t="shared" si="0"/>
        <v>#DIV/0!</v>
      </c>
      <c r="I56" s="11" t="e">
        <f t="shared" si="1"/>
        <v>#DIV/0!</v>
      </c>
      <c r="J56" s="43"/>
      <c r="K56" s="43"/>
      <c r="L56" s="25"/>
      <c r="M56" s="26"/>
    </row>
    <row r="57" spans="1:13" ht="26.25" hidden="1">
      <c r="A57" s="44" t="s">
        <v>68</v>
      </c>
      <c r="B57" s="17"/>
      <c r="C57" s="18"/>
      <c r="D57" s="19"/>
      <c r="E57" s="29"/>
      <c r="F57" s="29"/>
      <c r="G57" s="22"/>
      <c r="H57" s="23" t="e">
        <f t="shared" si="0"/>
        <v>#DIV/0!</v>
      </c>
      <c r="I57" s="11" t="e">
        <f t="shared" si="1"/>
        <v>#DIV/0!</v>
      </c>
      <c r="J57" s="43"/>
      <c r="K57" s="43"/>
      <c r="L57" s="25"/>
      <c r="M57" s="26"/>
    </row>
    <row r="58" spans="1:13" ht="26.25" hidden="1">
      <c r="A58" s="44" t="s">
        <v>84</v>
      </c>
      <c r="B58" s="17"/>
      <c r="C58" s="18"/>
      <c r="D58" s="19"/>
      <c r="E58" s="29"/>
      <c r="F58" s="29"/>
      <c r="G58" s="22"/>
      <c r="H58" s="23" t="e">
        <f t="shared" si="0"/>
        <v>#DIV/0!</v>
      </c>
      <c r="I58" s="11" t="e">
        <f t="shared" si="1"/>
        <v>#DIV/0!</v>
      </c>
      <c r="J58" s="43"/>
      <c r="K58" s="43"/>
      <c r="L58" s="25"/>
      <c r="M58" s="26"/>
    </row>
    <row r="59" spans="1:13" ht="52.5" hidden="1">
      <c r="A59" s="44" t="s">
        <v>44</v>
      </c>
      <c r="B59" s="17"/>
      <c r="C59" s="18"/>
      <c r="D59" s="19"/>
      <c r="E59" s="29"/>
      <c r="F59" s="29"/>
      <c r="G59" s="22"/>
      <c r="H59" s="23" t="e">
        <f t="shared" si="0"/>
        <v>#DIV/0!</v>
      </c>
      <c r="I59" s="11" t="e">
        <f t="shared" si="1"/>
        <v>#DIV/0!</v>
      </c>
      <c r="J59" s="43"/>
      <c r="K59" s="43"/>
      <c r="L59" s="25"/>
      <c r="M59" s="26"/>
    </row>
    <row r="60" spans="1:13" ht="26.25" hidden="1">
      <c r="A60" s="44" t="s">
        <v>76</v>
      </c>
      <c r="B60" s="17"/>
      <c r="C60" s="18"/>
      <c r="D60" s="19"/>
      <c r="E60" s="29"/>
      <c r="F60" s="29"/>
      <c r="G60" s="22"/>
      <c r="H60" s="23" t="e">
        <f t="shared" si="0"/>
        <v>#DIV/0!</v>
      </c>
      <c r="I60" s="11" t="e">
        <f t="shared" si="1"/>
        <v>#DIV/0!</v>
      </c>
      <c r="J60" s="43"/>
      <c r="K60" s="43"/>
      <c r="L60" s="25"/>
      <c r="M60" s="26"/>
    </row>
    <row r="61" spans="1:13" ht="52.5" hidden="1">
      <c r="A61" s="44" t="s">
        <v>90</v>
      </c>
      <c r="B61" s="17"/>
      <c r="C61" s="18"/>
      <c r="D61" s="19"/>
      <c r="E61" s="29"/>
      <c r="F61" s="29"/>
      <c r="G61" s="22"/>
      <c r="H61" s="23" t="e">
        <f t="shared" si="0"/>
        <v>#DIV/0!</v>
      </c>
      <c r="I61" s="11" t="e">
        <f t="shared" si="1"/>
        <v>#DIV/0!</v>
      </c>
      <c r="J61" s="43"/>
      <c r="K61" s="43"/>
      <c r="L61" s="25"/>
      <c r="M61" s="26"/>
    </row>
    <row r="62" spans="1:13" ht="26.25" hidden="1">
      <c r="A62" s="44" t="s">
        <v>69</v>
      </c>
      <c r="B62" s="17"/>
      <c r="C62" s="18"/>
      <c r="D62" s="19"/>
      <c r="E62" s="29"/>
      <c r="F62" s="29"/>
      <c r="G62" s="22"/>
      <c r="H62" s="23" t="e">
        <f t="shared" si="0"/>
        <v>#DIV/0!</v>
      </c>
      <c r="I62" s="11" t="e">
        <f t="shared" si="1"/>
        <v>#DIV/0!</v>
      </c>
      <c r="J62" s="43"/>
      <c r="K62" s="43"/>
      <c r="L62" s="25"/>
      <c r="M62" s="26"/>
    </row>
    <row r="63" spans="1:13" ht="78.75" hidden="1">
      <c r="A63" s="44" t="s">
        <v>36</v>
      </c>
      <c r="B63" s="17"/>
      <c r="C63" s="18"/>
      <c r="D63" s="19"/>
      <c r="E63" s="29"/>
      <c r="F63" s="29"/>
      <c r="G63" s="22"/>
      <c r="H63" s="23" t="e">
        <f t="shared" si="0"/>
        <v>#DIV/0!</v>
      </c>
      <c r="I63" s="11" t="e">
        <f t="shared" si="1"/>
        <v>#DIV/0!</v>
      </c>
      <c r="J63" s="43"/>
      <c r="K63" s="43"/>
      <c r="L63" s="25"/>
      <c r="M63" s="26"/>
    </row>
    <row r="64" spans="1:13" ht="52.5" hidden="1">
      <c r="A64" s="44" t="s">
        <v>53</v>
      </c>
      <c r="B64" s="17"/>
      <c r="C64" s="18"/>
      <c r="D64" s="19"/>
      <c r="E64" s="29"/>
      <c r="F64" s="29"/>
      <c r="G64" s="22"/>
      <c r="H64" s="23" t="e">
        <f t="shared" si="0"/>
        <v>#DIV/0!</v>
      </c>
      <c r="I64" s="11" t="e">
        <f t="shared" si="1"/>
        <v>#DIV/0!</v>
      </c>
      <c r="J64" s="43"/>
      <c r="K64" s="43"/>
      <c r="L64" s="25"/>
      <c r="M64" s="26"/>
    </row>
    <row r="65" spans="1:13" ht="26.25" hidden="1">
      <c r="A65" s="44" t="s">
        <v>54</v>
      </c>
      <c r="B65" s="17"/>
      <c r="C65" s="18"/>
      <c r="D65" s="19"/>
      <c r="E65" s="29"/>
      <c r="F65" s="29"/>
      <c r="G65" s="22"/>
      <c r="H65" s="23" t="e">
        <f t="shared" si="0"/>
        <v>#DIV/0!</v>
      </c>
      <c r="I65" s="11"/>
      <c r="J65" s="43"/>
      <c r="K65" s="43"/>
      <c r="L65" s="25"/>
      <c r="M65" s="26"/>
    </row>
    <row r="66" spans="1:13" ht="26.25" hidden="1">
      <c r="A66" s="44" t="s">
        <v>79</v>
      </c>
      <c r="B66" s="17"/>
      <c r="C66" s="18"/>
      <c r="D66" s="19"/>
      <c r="E66" s="29"/>
      <c r="F66" s="29"/>
      <c r="G66" s="22"/>
      <c r="H66" s="23" t="e">
        <f t="shared" si="0"/>
        <v>#DIV/0!</v>
      </c>
      <c r="I66" s="11" t="e">
        <f t="shared" si="1"/>
        <v>#DIV/0!</v>
      </c>
      <c r="J66" s="43"/>
      <c r="K66" s="43"/>
      <c r="L66" s="25"/>
      <c r="M66" s="26"/>
    </row>
    <row r="67" spans="1:13" ht="26.25" hidden="1">
      <c r="A67" s="44" t="s">
        <v>55</v>
      </c>
      <c r="B67" s="17"/>
      <c r="C67" s="18"/>
      <c r="D67" s="19"/>
      <c r="E67" s="29"/>
      <c r="F67" s="29"/>
      <c r="G67" s="22"/>
      <c r="H67" s="23" t="e">
        <f t="shared" si="0"/>
        <v>#DIV/0!</v>
      </c>
      <c r="I67" s="11" t="e">
        <f t="shared" si="1"/>
        <v>#DIV/0!</v>
      </c>
      <c r="J67" s="43"/>
      <c r="K67" s="43"/>
      <c r="L67" s="25"/>
      <c r="M67" s="26"/>
    </row>
    <row r="68" spans="1:13" ht="52.5" hidden="1">
      <c r="A68" s="44" t="s">
        <v>56</v>
      </c>
      <c r="B68" s="17"/>
      <c r="C68" s="18"/>
      <c r="D68" s="19"/>
      <c r="E68" s="29"/>
      <c r="F68" s="29"/>
      <c r="G68" s="22"/>
      <c r="H68" s="23" t="e">
        <f t="shared" si="0"/>
        <v>#DIV/0!</v>
      </c>
      <c r="I68" s="11" t="e">
        <f t="shared" si="1"/>
        <v>#DIV/0!</v>
      </c>
      <c r="J68" s="43"/>
      <c r="K68" s="43"/>
      <c r="L68" s="25"/>
      <c r="M68" s="26"/>
    </row>
    <row r="69" spans="1:13" ht="50.25" customHeight="1" hidden="1">
      <c r="A69" s="44" t="s">
        <v>57</v>
      </c>
      <c r="B69" s="17"/>
      <c r="C69" s="18"/>
      <c r="D69" s="19"/>
      <c r="E69" s="29"/>
      <c r="F69" s="29"/>
      <c r="G69" s="22"/>
      <c r="H69" s="23" t="e">
        <f t="shared" si="0"/>
        <v>#DIV/0!</v>
      </c>
      <c r="I69" s="11" t="e">
        <f t="shared" si="1"/>
        <v>#DIV/0!</v>
      </c>
      <c r="J69" s="43"/>
      <c r="K69" s="43"/>
      <c r="L69" s="25"/>
      <c r="M69" s="26"/>
    </row>
    <row r="70" spans="1:13" ht="52.5" hidden="1">
      <c r="A70" s="44" t="s">
        <v>67</v>
      </c>
      <c r="B70" s="17"/>
      <c r="C70" s="18"/>
      <c r="D70" s="19"/>
      <c r="E70" s="29"/>
      <c r="F70" s="29"/>
      <c r="G70" s="22"/>
      <c r="H70" s="23" t="e">
        <f t="shared" si="0"/>
        <v>#DIV/0!</v>
      </c>
      <c r="I70" s="11" t="e">
        <f t="shared" si="1"/>
        <v>#DIV/0!</v>
      </c>
      <c r="J70" s="43"/>
      <c r="K70" s="43"/>
      <c r="L70" s="25"/>
      <c r="M70" s="26"/>
    </row>
    <row r="71" spans="1:13" ht="26.25" hidden="1">
      <c r="A71" s="44" t="s">
        <v>63</v>
      </c>
      <c r="B71" s="17"/>
      <c r="C71" s="18"/>
      <c r="D71" s="19"/>
      <c r="E71" s="29"/>
      <c r="F71" s="29"/>
      <c r="G71" s="22"/>
      <c r="H71" s="23" t="e">
        <f t="shared" si="0"/>
        <v>#DIV/0!</v>
      </c>
      <c r="I71" s="11" t="e">
        <f t="shared" si="1"/>
        <v>#DIV/0!</v>
      </c>
      <c r="J71" s="43"/>
      <c r="K71" s="43"/>
      <c r="L71" s="25"/>
      <c r="M71" s="26"/>
    </row>
    <row r="72" spans="1:13" ht="26.25" hidden="1">
      <c r="A72" s="44" t="s">
        <v>89</v>
      </c>
      <c r="B72" s="17"/>
      <c r="C72" s="18"/>
      <c r="D72" s="19"/>
      <c r="E72" s="29"/>
      <c r="F72" s="29"/>
      <c r="G72" s="22"/>
      <c r="H72" s="23" t="e">
        <f t="shared" si="0"/>
        <v>#DIV/0!</v>
      </c>
      <c r="I72" s="11" t="e">
        <f t="shared" si="1"/>
        <v>#DIV/0!</v>
      </c>
      <c r="J72" s="43"/>
      <c r="K72" s="43"/>
      <c r="L72" s="25"/>
      <c r="M72" s="26"/>
    </row>
    <row r="73" spans="1:13" ht="26.25" hidden="1">
      <c r="A73" s="44" t="s">
        <v>58</v>
      </c>
      <c r="B73" s="17"/>
      <c r="C73" s="18"/>
      <c r="D73" s="19"/>
      <c r="E73" s="29"/>
      <c r="F73" s="29"/>
      <c r="G73" s="22"/>
      <c r="H73" s="23" t="e">
        <f t="shared" si="0"/>
        <v>#DIV/0!</v>
      </c>
      <c r="I73" s="11" t="e">
        <f t="shared" si="1"/>
        <v>#DIV/0!</v>
      </c>
      <c r="J73" s="43"/>
      <c r="K73" s="43"/>
      <c r="L73" s="25"/>
      <c r="M73" s="26"/>
    </row>
    <row r="74" spans="1:13" ht="52.5" hidden="1">
      <c r="A74" s="44" t="s">
        <v>59</v>
      </c>
      <c r="B74" s="17"/>
      <c r="C74" s="18"/>
      <c r="D74" s="19"/>
      <c r="E74" s="29"/>
      <c r="F74" s="29"/>
      <c r="G74" s="22"/>
      <c r="H74" s="23" t="e">
        <f t="shared" si="0"/>
        <v>#DIV/0!</v>
      </c>
      <c r="I74" s="11" t="e">
        <f t="shared" si="1"/>
        <v>#DIV/0!</v>
      </c>
      <c r="J74" s="43"/>
      <c r="K74" s="43"/>
      <c r="L74" s="25"/>
      <c r="M74" s="26"/>
    </row>
    <row r="75" spans="1:13" ht="26.25" hidden="1">
      <c r="A75" s="44" t="s">
        <v>61</v>
      </c>
      <c r="B75" s="17"/>
      <c r="C75" s="18"/>
      <c r="D75" s="19"/>
      <c r="E75" s="29"/>
      <c r="F75" s="29"/>
      <c r="G75" s="22"/>
      <c r="H75" s="23" t="e">
        <f t="shared" si="0"/>
        <v>#DIV/0!</v>
      </c>
      <c r="I75" s="11" t="e">
        <f t="shared" si="1"/>
        <v>#DIV/0!</v>
      </c>
      <c r="J75" s="32"/>
      <c r="K75" s="32"/>
      <c r="L75" s="25"/>
      <c r="M75" s="26"/>
    </row>
    <row r="76" spans="1:13" ht="52.5" hidden="1">
      <c r="A76" s="44" t="s">
        <v>83</v>
      </c>
      <c r="B76" s="17"/>
      <c r="C76" s="18"/>
      <c r="D76" s="19"/>
      <c r="E76" s="29"/>
      <c r="F76" s="29"/>
      <c r="G76" s="22"/>
      <c r="H76" s="23" t="e">
        <f t="shared" si="0"/>
        <v>#DIV/0!</v>
      </c>
      <c r="I76" s="11"/>
      <c r="J76" s="43"/>
      <c r="K76" s="43"/>
      <c r="L76" s="25"/>
      <c r="M76" s="26"/>
    </row>
    <row r="77" spans="1:13" ht="26.25" hidden="1">
      <c r="A77" s="44" t="s">
        <v>82</v>
      </c>
      <c r="B77" s="17"/>
      <c r="C77" s="18"/>
      <c r="D77" s="19"/>
      <c r="E77" s="29"/>
      <c r="F77" s="29"/>
      <c r="G77" s="22"/>
      <c r="H77" s="23" t="e">
        <f t="shared" si="0"/>
        <v>#DIV/0!</v>
      </c>
      <c r="I77" s="11" t="e">
        <f t="shared" si="1"/>
        <v>#DIV/0!</v>
      </c>
      <c r="J77" s="43"/>
      <c r="K77" s="43"/>
      <c r="L77" s="25"/>
      <c r="M77" s="26"/>
    </row>
    <row r="78" spans="1:13" ht="26.25" hidden="1">
      <c r="A78" s="44" t="s">
        <v>85</v>
      </c>
      <c r="B78" s="17"/>
      <c r="C78" s="18"/>
      <c r="D78" s="19"/>
      <c r="E78" s="29"/>
      <c r="F78" s="29"/>
      <c r="G78" s="22"/>
      <c r="H78" s="23" t="e">
        <f t="shared" si="0"/>
        <v>#DIV/0!</v>
      </c>
      <c r="I78" s="11" t="e">
        <f t="shared" si="1"/>
        <v>#DIV/0!</v>
      </c>
      <c r="J78" s="43"/>
      <c r="K78" s="43"/>
      <c r="L78" s="25"/>
      <c r="M78" s="26"/>
    </row>
    <row r="79" spans="1:13" ht="26.25" hidden="1">
      <c r="A79" s="44" t="s">
        <v>64</v>
      </c>
      <c r="B79" s="17"/>
      <c r="C79" s="18"/>
      <c r="D79" s="19"/>
      <c r="E79" s="29"/>
      <c r="F79" s="29"/>
      <c r="G79" s="22"/>
      <c r="H79" s="23" t="e">
        <f t="shared" si="0"/>
        <v>#DIV/0!</v>
      </c>
      <c r="I79" s="11" t="e">
        <f t="shared" si="1"/>
        <v>#DIV/0!</v>
      </c>
      <c r="J79" s="43"/>
      <c r="K79" s="43"/>
      <c r="L79" s="25"/>
      <c r="M79" s="26"/>
    </row>
    <row r="80" spans="1:13" ht="26.25">
      <c r="A80" s="46" t="s">
        <v>38</v>
      </c>
      <c r="B80" s="19">
        <f>B8+B6</f>
        <v>847226.1</v>
      </c>
      <c r="C80" s="19">
        <f>C8+C6</f>
        <v>66257.62</v>
      </c>
      <c r="D80" s="19">
        <f>C80/B80*100</f>
        <v>7.820535746006881</v>
      </c>
      <c r="E80" s="19">
        <f>E6+E8</f>
        <v>896445.4999999998</v>
      </c>
      <c r="F80" s="19">
        <f>F6+F8</f>
        <v>198447.3</v>
      </c>
      <c r="G80" s="37">
        <f>G6+G8</f>
        <v>63075.1</v>
      </c>
      <c r="H80" s="47">
        <f>G80/E80*100</f>
        <v>7.036133261865893</v>
      </c>
      <c r="I80" s="47">
        <f>G80/F80*100</f>
        <v>31.78430747105151</v>
      </c>
      <c r="J80" s="19">
        <f>J8+J6</f>
        <v>63075.1</v>
      </c>
      <c r="K80" s="19">
        <f>K8+K6</f>
        <v>4709.4</v>
      </c>
      <c r="L80" s="19"/>
      <c r="M80" s="19"/>
    </row>
    <row r="81" spans="1:13" ht="26.25">
      <c r="A81" s="48"/>
      <c r="B81" s="49"/>
      <c r="C81" s="49"/>
      <c r="D81" s="49"/>
      <c r="E81" s="49"/>
      <c r="F81" s="49"/>
      <c r="G81" s="50"/>
      <c r="H81" s="51"/>
      <c r="I81" s="51"/>
      <c r="J81" s="49"/>
      <c r="K81" s="49"/>
      <c r="L81" s="49"/>
      <c r="M81" s="49"/>
    </row>
    <row r="82" spans="1:13" ht="26.25">
      <c r="A82" s="78" t="s">
        <v>39</v>
      </c>
      <c r="B82" s="78"/>
      <c r="C82" s="78"/>
      <c r="D82" s="52" t="s">
        <v>1</v>
      </c>
      <c r="E82" s="52" t="s">
        <v>40</v>
      </c>
      <c r="F82" s="52"/>
      <c r="G82" s="53"/>
      <c r="H82" s="54"/>
      <c r="I82" s="54"/>
      <c r="J82" s="52" t="s">
        <v>41</v>
      </c>
      <c r="K82" s="55"/>
      <c r="L82" s="49"/>
      <c r="M82" s="49"/>
    </row>
    <row r="83" spans="1:13" ht="26.25">
      <c r="A83" s="48"/>
      <c r="B83" s="49"/>
      <c r="C83" s="49"/>
      <c r="D83" s="49"/>
      <c r="E83" s="49"/>
      <c r="F83" s="49"/>
      <c r="G83" s="50"/>
      <c r="H83" s="51"/>
      <c r="I83" s="51"/>
      <c r="J83" s="49"/>
      <c r="K83" s="49"/>
      <c r="L83" s="49"/>
      <c r="M83" s="49"/>
    </row>
    <row r="84" spans="1:13" ht="26.25">
      <c r="A84" s="48"/>
      <c r="B84" s="49"/>
      <c r="C84" s="49"/>
      <c r="D84" s="49"/>
      <c r="E84" s="49"/>
      <c r="F84" s="49"/>
      <c r="G84" s="50"/>
      <c r="H84" s="51"/>
      <c r="I84" s="51"/>
      <c r="J84" s="49"/>
      <c r="K84" s="49"/>
      <c r="L84" s="49"/>
      <c r="M84" s="49"/>
    </row>
    <row r="85" spans="12:13" ht="26.25">
      <c r="L85" s="49"/>
      <c r="M85" s="49"/>
    </row>
    <row r="86" spans="5:13" ht="26.25">
      <c r="E86" s="1"/>
      <c r="G86" s="33"/>
      <c r="K86" s="54"/>
      <c r="L86" s="49"/>
      <c r="M86" s="55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2:C82"/>
  </mergeCells>
  <printOptions/>
  <pageMargins left="0" right="0" top="0" bottom="0" header="0.31496062992125984" footer="0.31496062992125984"/>
  <pageSetup fitToHeight="0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B23">
      <selection activeCell="B23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3" customWidth="1"/>
    <col min="6" max="6" width="23.00390625" style="1" customWidth="1"/>
    <col min="7" max="7" width="20.421875" style="56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72</v>
      </c>
      <c r="C3" s="64"/>
      <c r="D3" s="65"/>
      <c r="E3" s="63" t="s">
        <v>92</v>
      </c>
      <c r="F3" s="64"/>
      <c r="G3" s="64"/>
      <c r="H3" s="64"/>
      <c r="I3" s="64"/>
      <c r="J3" s="64"/>
      <c r="K3" s="65"/>
      <c r="L3" s="66" t="s">
        <v>94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49</v>
      </c>
      <c r="G4" s="74" t="s">
        <v>4</v>
      </c>
      <c r="H4" s="76" t="s">
        <v>5</v>
      </c>
      <c r="I4" s="3"/>
      <c r="J4" s="70" t="s">
        <v>98</v>
      </c>
      <c r="K4" s="70" t="s">
        <v>73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50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320400.9</v>
      </c>
      <c r="C6" s="6">
        <v>30775.2</v>
      </c>
      <c r="D6" s="7">
        <f>C6/B6*100</f>
        <v>9.605216464747759</v>
      </c>
      <c r="E6" s="6">
        <v>334876</v>
      </c>
      <c r="F6" s="8">
        <v>66016</v>
      </c>
      <c r="G6" s="9">
        <v>25718.4</v>
      </c>
      <c r="H6" s="10">
        <f>G6/E6*100</f>
        <v>7.679977066137914</v>
      </c>
      <c r="I6" s="11">
        <f>G6/F6*100</f>
        <v>38.9578284052351</v>
      </c>
      <c r="J6" s="6">
        <v>7514.2</v>
      </c>
      <c r="K6" s="6">
        <v>7514.2</v>
      </c>
      <c r="L6" s="12"/>
      <c r="M6" s="12">
        <f>C6-G6</f>
        <v>5056.799999999999</v>
      </c>
    </row>
    <row r="7" spans="1:13" ht="26.25">
      <c r="A7" s="13" t="s">
        <v>52</v>
      </c>
      <c r="B7" s="6">
        <v>320400.9</v>
      </c>
      <c r="C7" s="6">
        <v>27528</v>
      </c>
      <c r="D7" s="7">
        <f>C7/B7*100</f>
        <v>8.591736165535115</v>
      </c>
      <c r="E7" s="6">
        <v>334876</v>
      </c>
      <c r="F7" s="8">
        <v>66016</v>
      </c>
      <c r="G7" s="9">
        <v>22903.8</v>
      </c>
      <c r="H7" s="10">
        <f>G7/E7*100</f>
        <v>6.839486854835819</v>
      </c>
      <c r="I7" s="11">
        <f>G7/F7*100</f>
        <v>34.69431652932622</v>
      </c>
      <c r="J7" s="6">
        <v>5326.9</v>
      </c>
      <c r="K7" s="6">
        <v>5326.9</v>
      </c>
      <c r="L7" s="12"/>
      <c r="M7" s="12">
        <f>C7-G7</f>
        <v>4624.200000000001</v>
      </c>
    </row>
    <row r="8" spans="1:13" ht="26.25">
      <c r="A8" s="13" t="s">
        <v>10</v>
      </c>
      <c r="B8" s="14">
        <v>526825.2</v>
      </c>
      <c r="C8" s="14">
        <v>62373.06</v>
      </c>
      <c r="D8" s="15">
        <f>C8/B8*100</f>
        <v>11.839422259983008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561569.4999999998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132431.3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67541.19</v>
      </c>
      <c r="H8" s="10">
        <f aca="true" t="shared" si="0" ref="H8:H79">G8/E8*100</f>
        <v>12.0272183585469</v>
      </c>
      <c r="I8" s="11">
        <f>G8/F8*100</f>
        <v>51.00092651812677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21520.589999999993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21520.589999999993</v>
      </c>
      <c r="L8" s="12">
        <f>G8-C8</f>
        <v>5168.130000000005</v>
      </c>
      <c r="M8" s="12"/>
    </row>
    <row r="9" spans="1:13" ht="26.25">
      <c r="A9" s="16" t="s">
        <v>11</v>
      </c>
      <c r="B9" s="17"/>
      <c r="C9" s="18"/>
      <c r="D9" s="19"/>
      <c r="E9" s="20">
        <v>52984.1</v>
      </c>
      <c r="F9" s="21">
        <v>13246</v>
      </c>
      <c r="G9" s="22">
        <v>6622.99</v>
      </c>
      <c r="H9" s="23">
        <f t="shared" si="0"/>
        <v>12.499957534430141</v>
      </c>
      <c r="I9" s="11">
        <f>G9/F9*100</f>
        <v>49.999924505511096</v>
      </c>
      <c r="J9" s="24">
        <v>2207.67</v>
      </c>
      <c r="K9" s="24">
        <v>2207.67</v>
      </c>
      <c r="L9" s="25"/>
      <c r="M9" s="26"/>
    </row>
    <row r="10" spans="1:13" ht="52.5">
      <c r="A10" s="27" t="s">
        <v>12</v>
      </c>
      <c r="B10" s="17"/>
      <c r="C10" s="18"/>
      <c r="D10" s="19"/>
      <c r="E10" s="28">
        <v>19788.7</v>
      </c>
      <c r="F10" s="29">
        <v>5937</v>
      </c>
      <c r="G10" s="22">
        <v>2968.5</v>
      </c>
      <c r="H10" s="23">
        <f t="shared" si="0"/>
        <v>15.000985410865797</v>
      </c>
      <c r="I10" s="11">
        <f>G10/F10*100</f>
        <v>50</v>
      </c>
      <c r="J10" s="24">
        <v>989.5</v>
      </c>
      <c r="K10" s="24">
        <v>989.5</v>
      </c>
      <c r="L10" s="25"/>
      <c r="M10" s="26"/>
    </row>
    <row r="11" spans="1:13" ht="105">
      <c r="A11" s="27" t="s">
        <v>13</v>
      </c>
      <c r="B11" s="17"/>
      <c r="C11" s="18"/>
      <c r="D11" s="19"/>
      <c r="E11" s="29">
        <v>155508.8</v>
      </c>
      <c r="F11" s="29">
        <v>46653</v>
      </c>
      <c r="G11" s="22">
        <v>23326.5</v>
      </c>
      <c r="H11" s="23">
        <f t="shared" si="0"/>
        <v>15.000115749076581</v>
      </c>
      <c r="I11" s="11">
        <f aca="true" t="shared" si="1" ref="I11:I79">G11/F11*100</f>
        <v>50</v>
      </c>
      <c r="J11" s="24">
        <v>7775.5</v>
      </c>
      <c r="K11" s="24">
        <v>7775.5</v>
      </c>
      <c r="L11" s="25"/>
      <c r="M11" s="26"/>
    </row>
    <row r="12" spans="1:13" s="33" customFormat="1" ht="52.5">
      <c r="A12" s="27" t="s">
        <v>14</v>
      </c>
      <c r="B12" s="30"/>
      <c r="C12" s="18"/>
      <c r="D12" s="19"/>
      <c r="E12" s="29">
        <v>704.5</v>
      </c>
      <c r="F12" s="29">
        <v>211</v>
      </c>
      <c r="G12" s="22">
        <v>105.51</v>
      </c>
      <c r="H12" s="31">
        <f t="shared" si="0"/>
        <v>14.976579134137689</v>
      </c>
      <c r="I12" s="11">
        <f t="shared" si="1"/>
        <v>50.0047393364929</v>
      </c>
      <c r="J12" s="32">
        <v>35.17</v>
      </c>
      <c r="K12" s="32">
        <v>35.17</v>
      </c>
      <c r="L12" s="25"/>
      <c r="M12" s="26"/>
    </row>
    <row r="13" spans="1:13" s="33" customFormat="1" ht="78.75">
      <c r="A13" s="27" t="s">
        <v>15</v>
      </c>
      <c r="B13" s="30"/>
      <c r="C13" s="18"/>
      <c r="D13" s="19"/>
      <c r="E13" s="29">
        <v>220388.4</v>
      </c>
      <c r="F13" s="29">
        <v>44077</v>
      </c>
      <c r="G13" s="22">
        <v>22038.85</v>
      </c>
      <c r="H13" s="31">
        <f t="shared" si="0"/>
        <v>10.000004537443894</v>
      </c>
      <c r="I13" s="11">
        <f t="shared" si="1"/>
        <v>50.00079406493182</v>
      </c>
      <c r="J13" s="32">
        <v>7346.28</v>
      </c>
      <c r="K13" s="32">
        <v>7346.28</v>
      </c>
      <c r="L13" s="25"/>
      <c r="M13" s="26"/>
    </row>
    <row r="14" spans="1:13" ht="52.5">
      <c r="A14" s="27" t="s">
        <v>16</v>
      </c>
      <c r="B14" s="17"/>
      <c r="C14" s="18"/>
      <c r="D14" s="19"/>
      <c r="E14" s="29">
        <v>81363.9</v>
      </c>
      <c r="F14" s="29">
        <v>16273</v>
      </c>
      <c r="G14" s="22">
        <v>8136.43</v>
      </c>
      <c r="H14" s="23">
        <f t="shared" si="0"/>
        <v>10.000049161851878</v>
      </c>
      <c r="I14" s="11">
        <f t="shared" si="1"/>
        <v>49.99956983961163</v>
      </c>
      <c r="J14" s="24">
        <v>2712.13</v>
      </c>
      <c r="K14" s="24">
        <v>2712.13</v>
      </c>
      <c r="L14" s="25"/>
      <c r="M14" s="26"/>
    </row>
    <row r="15" spans="1:13" ht="52.5">
      <c r="A15" s="27" t="s">
        <v>17</v>
      </c>
      <c r="B15" s="17"/>
      <c r="C15" s="18"/>
      <c r="D15" s="19"/>
      <c r="E15" s="29">
        <v>1236</v>
      </c>
      <c r="F15" s="29">
        <v>309</v>
      </c>
      <c r="G15" s="22">
        <v>74.03</v>
      </c>
      <c r="H15" s="23">
        <f t="shared" si="0"/>
        <v>5.989482200647249</v>
      </c>
      <c r="I15" s="11">
        <f t="shared" si="1"/>
        <v>23.957928802588995</v>
      </c>
      <c r="J15" s="24">
        <v>74.03</v>
      </c>
      <c r="K15" s="24">
        <v>74.03</v>
      </c>
      <c r="L15" s="25"/>
      <c r="M15" s="26"/>
    </row>
    <row r="16" spans="1:13" s="33" customFormat="1" ht="52.5">
      <c r="A16" s="27" t="s">
        <v>66</v>
      </c>
      <c r="B16" s="30"/>
      <c r="C16" s="18"/>
      <c r="D16" s="19"/>
      <c r="E16" s="29">
        <v>722.7</v>
      </c>
      <c r="F16" s="29">
        <v>181</v>
      </c>
      <c r="G16" s="22">
        <v>90.36</v>
      </c>
      <c r="H16" s="31">
        <f t="shared" si="0"/>
        <v>12.503113325031132</v>
      </c>
      <c r="I16" s="11">
        <f t="shared" si="1"/>
        <v>49.92265193370166</v>
      </c>
      <c r="J16" s="22">
        <v>30.12</v>
      </c>
      <c r="K16" s="22">
        <v>30.12</v>
      </c>
      <c r="L16" s="25"/>
      <c r="M16" s="26"/>
    </row>
    <row r="17" spans="1:13" ht="58.5" customHeight="1">
      <c r="A17" s="27" t="s">
        <v>65</v>
      </c>
      <c r="B17" s="17"/>
      <c r="C17" s="18"/>
      <c r="D17" s="19"/>
      <c r="E17" s="29">
        <v>366.7</v>
      </c>
      <c r="F17" s="29">
        <v>92</v>
      </c>
      <c r="G17" s="22">
        <v>45.84</v>
      </c>
      <c r="H17" s="23">
        <f t="shared" si="0"/>
        <v>12.500681756203983</v>
      </c>
      <c r="I17" s="11">
        <f t="shared" si="1"/>
        <v>49.82608695652174</v>
      </c>
      <c r="J17" s="22">
        <v>15.28</v>
      </c>
      <c r="K17" s="22">
        <v>15.28</v>
      </c>
      <c r="L17" s="25"/>
      <c r="M17" s="26"/>
    </row>
    <row r="18" spans="1:13" s="41" customFormat="1" ht="52.5">
      <c r="A18" s="34" t="s">
        <v>18</v>
      </c>
      <c r="B18" s="35"/>
      <c r="C18" s="36"/>
      <c r="D18" s="37"/>
      <c r="E18" s="28">
        <v>344.5</v>
      </c>
      <c r="F18" s="28">
        <v>86</v>
      </c>
      <c r="G18" s="22">
        <v>57.42</v>
      </c>
      <c r="H18" s="23">
        <f t="shared" si="0"/>
        <v>16.667634252539916</v>
      </c>
      <c r="I18" s="38">
        <f t="shared" si="1"/>
        <v>66.76744186046511</v>
      </c>
      <c r="J18" s="39">
        <v>57.42</v>
      </c>
      <c r="K18" s="39">
        <v>57.42</v>
      </c>
      <c r="L18" s="40"/>
      <c r="M18" s="26"/>
    </row>
    <row r="19" spans="1:13" ht="52.5">
      <c r="A19" s="27" t="s">
        <v>19</v>
      </c>
      <c r="B19" s="17"/>
      <c r="C19" s="18"/>
      <c r="D19" s="19"/>
      <c r="E19" s="29">
        <v>525.6</v>
      </c>
      <c r="F19" s="29">
        <v>131</v>
      </c>
      <c r="G19" s="22">
        <v>65.7</v>
      </c>
      <c r="H19" s="23">
        <f t="shared" si="0"/>
        <v>12.5</v>
      </c>
      <c r="I19" s="11">
        <f t="shared" si="1"/>
        <v>50.152671755725194</v>
      </c>
      <c r="J19" s="24">
        <v>21.9</v>
      </c>
      <c r="K19" s="24">
        <v>21.9</v>
      </c>
      <c r="L19" s="25"/>
      <c r="M19" s="26"/>
    </row>
    <row r="20" spans="1:13" s="33" customFormat="1" ht="26.25">
      <c r="A20" s="27" t="s">
        <v>20</v>
      </c>
      <c r="B20" s="30"/>
      <c r="C20" s="18"/>
      <c r="D20" s="19"/>
      <c r="E20" s="29">
        <v>344.5</v>
      </c>
      <c r="F20" s="29">
        <v>86</v>
      </c>
      <c r="G20" s="22">
        <v>43.05</v>
      </c>
      <c r="H20" s="31">
        <f t="shared" si="0"/>
        <v>12.496371552975326</v>
      </c>
      <c r="I20" s="11">
        <f t="shared" si="1"/>
        <v>50.058139534883715</v>
      </c>
      <c r="J20" s="32">
        <v>14.35</v>
      </c>
      <c r="K20" s="32">
        <v>14.35</v>
      </c>
      <c r="L20" s="25"/>
      <c r="M20" s="26"/>
    </row>
    <row r="21" spans="1:13" ht="52.5">
      <c r="A21" s="27" t="s">
        <v>21</v>
      </c>
      <c r="B21" s="17"/>
      <c r="C21" s="18"/>
      <c r="D21" s="19"/>
      <c r="E21" s="29">
        <v>1841.5</v>
      </c>
      <c r="F21" s="29">
        <v>460</v>
      </c>
      <c r="G21" s="22"/>
      <c r="H21" s="23">
        <f t="shared" si="0"/>
        <v>0</v>
      </c>
      <c r="I21" s="11">
        <f t="shared" si="1"/>
        <v>0</v>
      </c>
      <c r="J21" s="42"/>
      <c r="K21" s="42"/>
      <c r="L21" s="25"/>
      <c r="M21" s="26"/>
    </row>
    <row r="22" spans="1:13" ht="78.75">
      <c r="A22" s="27" t="s">
        <v>22</v>
      </c>
      <c r="B22" s="17"/>
      <c r="C22" s="18"/>
      <c r="D22" s="19"/>
      <c r="E22" s="29">
        <v>4782</v>
      </c>
      <c r="F22" s="29">
        <v>1196</v>
      </c>
      <c r="G22" s="22">
        <v>597.75</v>
      </c>
      <c r="H22" s="23">
        <f t="shared" si="0"/>
        <v>12.5</v>
      </c>
      <c r="I22" s="11">
        <f t="shared" si="1"/>
        <v>49.97909698996656</v>
      </c>
      <c r="J22" s="42">
        <v>199.25</v>
      </c>
      <c r="K22" s="42">
        <v>199.25</v>
      </c>
      <c r="L22" s="25"/>
      <c r="M22" s="26"/>
    </row>
    <row r="23" spans="1:13" s="33" customFormat="1" ht="52.5">
      <c r="A23" s="27" t="s">
        <v>23</v>
      </c>
      <c r="B23" s="30"/>
      <c r="C23" s="18"/>
      <c r="D23" s="19"/>
      <c r="E23" s="29">
        <v>957.7</v>
      </c>
      <c r="F23" s="29">
        <v>239</v>
      </c>
      <c r="G23" s="22">
        <v>119.74</v>
      </c>
      <c r="H23" s="31">
        <f t="shared" si="0"/>
        <v>12.502871462879813</v>
      </c>
      <c r="I23" s="11">
        <f t="shared" si="1"/>
        <v>50.10041841004183</v>
      </c>
      <c r="J23" s="32">
        <v>39.92</v>
      </c>
      <c r="K23" s="32">
        <v>39.92</v>
      </c>
      <c r="L23" s="25"/>
      <c r="M23" s="26"/>
    </row>
    <row r="24" spans="1:13" ht="26.25">
      <c r="A24" s="27" t="s">
        <v>24</v>
      </c>
      <c r="B24" s="17"/>
      <c r="C24" s="18"/>
      <c r="D24" s="19"/>
      <c r="E24" s="29">
        <v>49.8</v>
      </c>
      <c r="F24" s="29">
        <v>12</v>
      </c>
      <c r="G24" s="22">
        <v>6.22</v>
      </c>
      <c r="H24" s="23">
        <f t="shared" si="0"/>
        <v>12.48995983935743</v>
      </c>
      <c r="I24" s="11">
        <f t="shared" si="1"/>
        <v>51.83333333333333</v>
      </c>
      <c r="J24" s="24">
        <v>2.07</v>
      </c>
      <c r="K24" s="24">
        <v>2.07</v>
      </c>
      <c r="L24" s="25"/>
      <c r="M24" s="26"/>
    </row>
    <row r="25" spans="1:13" ht="52.5">
      <c r="A25" s="27" t="s">
        <v>25</v>
      </c>
      <c r="B25" s="17"/>
      <c r="C25" s="18"/>
      <c r="D25" s="19"/>
      <c r="E25" s="29">
        <v>0.5</v>
      </c>
      <c r="F25" s="29">
        <v>0.5</v>
      </c>
      <c r="G25" s="22">
        <v>0.5</v>
      </c>
      <c r="H25" s="23">
        <f t="shared" si="0"/>
        <v>100</v>
      </c>
      <c r="I25" s="11">
        <f t="shared" si="1"/>
        <v>100</v>
      </c>
      <c r="J25" s="24"/>
      <c r="K25" s="24"/>
      <c r="L25" s="25"/>
      <c r="M25" s="26"/>
    </row>
    <row r="26" spans="1:13" ht="52.5">
      <c r="A26" s="27" t="s">
        <v>43</v>
      </c>
      <c r="B26" s="17"/>
      <c r="C26" s="18"/>
      <c r="D26" s="19"/>
      <c r="E26" s="29">
        <v>2.6</v>
      </c>
      <c r="F26" s="29"/>
      <c r="G26" s="22"/>
      <c r="H26" s="23">
        <f t="shared" si="0"/>
        <v>0</v>
      </c>
      <c r="I26" s="11" t="e">
        <f t="shared" si="1"/>
        <v>#DIV/0!</v>
      </c>
      <c r="J26" s="43"/>
      <c r="K26" s="43"/>
      <c r="L26" s="25"/>
      <c r="M26" s="26"/>
    </row>
    <row r="27" spans="1:13" ht="52.5">
      <c r="A27" s="27" t="s">
        <v>26</v>
      </c>
      <c r="B27" s="17"/>
      <c r="C27" s="18"/>
      <c r="D27" s="19"/>
      <c r="E27" s="29">
        <v>3928.2</v>
      </c>
      <c r="F27" s="29">
        <v>1018.3</v>
      </c>
      <c r="G27" s="22">
        <v>1018.3</v>
      </c>
      <c r="H27" s="23">
        <f t="shared" si="0"/>
        <v>25.922814520645588</v>
      </c>
      <c r="I27" s="11">
        <f t="shared" si="1"/>
        <v>100</v>
      </c>
      <c r="J27" s="43"/>
      <c r="K27" s="43"/>
      <c r="L27" s="25"/>
      <c r="M27" s="26"/>
    </row>
    <row r="28" spans="1:13" ht="52.5">
      <c r="A28" s="27" t="s">
        <v>27</v>
      </c>
      <c r="B28" s="17"/>
      <c r="C28" s="18"/>
      <c r="D28" s="19"/>
      <c r="E28" s="29">
        <v>390</v>
      </c>
      <c r="F28" s="29">
        <v>97.5</v>
      </c>
      <c r="G28" s="22">
        <v>97.5</v>
      </c>
      <c r="H28" s="23">
        <f t="shared" si="0"/>
        <v>25</v>
      </c>
      <c r="I28" s="11">
        <f t="shared" si="1"/>
        <v>100</v>
      </c>
      <c r="J28" s="43"/>
      <c r="K28" s="43"/>
      <c r="L28" s="25"/>
      <c r="M28" s="26"/>
    </row>
    <row r="29" spans="1:13" ht="52.5">
      <c r="A29" s="27" t="s">
        <v>74</v>
      </c>
      <c r="B29" s="17"/>
      <c r="C29" s="18"/>
      <c r="D29" s="19"/>
      <c r="E29" s="29">
        <v>8503.9</v>
      </c>
      <c r="F29" s="29">
        <v>2126</v>
      </c>
      <c r="G29" s="22">
        <v>2126</v>
      </c>
      <c r="H29" s="23">
        <f t="shared" si="0"/>
        <v>25.00029398276085</v>
      </c>
      <c r="I29" s="11">
        <f t="shared" si="1"/>
        <v>100</v>
      </c>
      <c r="J29" s="43"/>
      <c r="K29" s="43"/>
      <c r="L29" s="25"/>
      <c r="M29" s="26"/>
    </row>
    <row r="30" spans="1:13" ht="52.5">
      <c r="A30" s="27" t="s">
        <v>45</v>
      </c>
      <c r="B30" s="17"/>
      <c r="C30" s="18"/>
      <c r="D30" s="19"/>
      <c r="E30" s="29">
        <v>8.6</v>
      </c>
      <c r="F30" s="29"/>
      <c r="G30" s="22"/>
      <c r="H30" s="23">
        <f t="shared" si="0"/>
        <v>0</v>
      </c>
      <c r="I30" s="11" t="e">
        <f t="shared" si="1"/>
        <v>#DIV/0!</v>
      </c>
      <c r="J30" s="43"/>
      <c r="K30" s="43"/>
      <c r="L30" s="25"/>
      <c r="M30" s="26"/>
    </row>
    <row r="31" spans="1:13" ht="52.5">
      <c r="A31" s="27" t="s">
        <v>51</v>
      </c>
      <c r="B31" s="17"/>
      <c r="C31" s="18"/>
      <c r="D31" s="19"/>
      <c r="E31" s="29">
        <v>21.5</v>
      </c>
      <c r="F31" s="29"/>
      <c r="G31" s="22"/>
      <c r="H31" s="23">
        <f t="shared" si="0"/>
        <v>0</v>
      </c>
      <c r="I31" s="11" t="e">
        <f t="shared" si="1"/>
        <v>#DIV/0!</v>
      </c>
      <c r="J31" s="43"/>
      <c r="K31" s="43"/>
      <c r="L31" s="25"/>
      <c r="M31" s="26"/>
    </row>
    <row r="32" spans="1:13" ht="26.25" hidden="1">
      <c r="A32" s="44" t="s">
        <v>28</v>
      </c>
      <c r="B32" s="17"/>
      <c r="C32" s="18"/>
      <c r="D32" s="19"/>
      <c r="E32" s="29"/>
      <c r="F32" s="29"/>
      <c r="G32" s="22"/>
      <c r="H32" s="23" t="e">
        <f t="shared" si="0"/>
        <v>#DIV/0!</v>
      </c>
      <c r="I32" s="11" t="e">
        <f t="shared" si="1"/>
        <v>#DIV/0!</v>
      </c>
      <c r="J32" s="43"/>
      <c r="K32" s="43"/>
      <c r="L32" s="25"/>
      <c r="M32" s="26"/>
    </row>
    <row r="33" spans="1:13" ht="26.25" hidden="1">
      <c r="A33" s="44" t="s">
        <v>29</v>
      </c>
      <c r="B33" s="17"/>
      <c r="C33" s="18"/>
      <c r="D33" s="19"/>
      <c r="E33" s="29"/>
      <c r="F33" s="29"/>
      <c r="G33" s="57"/>
      <c r="H33" s="23" t="e">
        <f t="shared" si="0"/>
        <v>#DIV/0!</v>
      </c>
      <c r="I33" s="11" t="e">
        <f t="shared" si="1"/>
        <v>#DIV/0!</v>
      </c>
      <c r="J33" s="43"/>
      <c r="K33" s="43"/>
      <c r="L33" s="25"/>
      <c r="M33" s="26"/>
    </row>
    <row r="34" spans="1:13" ht="26.25" hidden="1">
      <c r="A34" s="44" t="s">
        <v>70</v>
      </c>
      <c r="B34" s="17"/>
      <c r="C34" s="18"/>
      <c r="D34" s="19"/>
      <c r="E34" s="29"/>
      <c r="F34" s="29"/>
      <c r="G34" s="57"/>
      <c r="H34" s="23" t="e">
        <f t="shared" si="0"/>
        <v>#DIV/0!</v>
      </c>
      <c r="I34" s="11" t="e">
        <f t="shared" si="1"/>
        <v>#DIV/0!</v>
      </c>
      <c r="J34" s="43"/>
      <c r="K34" s="43"/>
      <c r="L34" s="25"/>
      <c r="M34" s="26"/>
    </row>
    <row r="35" spans="1:13" ht="52.5" hidden="1">
      <c r="A35" s="44" t="s">
        <v>30</v>
      </c>
      <c r="B35" s="17"/>
      <c r="C35" s="18"/>
      <c r="D35" s="19"/>
      <c r="E35" s="29"/>
      <c r="F35" s="29"/>
      <c r="G35" s="22"/>
      <c r="H35" s="23" t="e">
        <f t="shared" si="0"/>
        <v>#DIV/0!</v>
      </c>
      <c r="I35" s="11" t="e">
        <f t="shared" si="1"/>
        <v>#DIV/0!</v>
      </c>
      <c r="J35" s="43"/>
      <c r="K35" s="43"/>
      <c r="L35" s="25"/>
      <c r="M35" s="26"/>
    </row>
    <row r="36" spans="1:13" ht="26.25">
      <c r="A36" s="44" t="s">
        <v>31</v>
      </c>
      <c r="B36" s="17"/>
      <c r="C36" s="18"/>
      <c r="D36" s="19"/>
      <c r="E36" s="29">
        <v>6681.6</v>
      </c>
      <c r="F36" s="29"/>
      <c r="G36" s="22"/>
      <c r="H36" s="23">
        <f t="shared" si="0"/>
        <v>0</v>
      </c>
      <c r="I36" s="11" t="e">
        <f t="shared" si="1"/>
        <v>#DIV/0!</v>
      </c>
      <c r="J36" s="32"/>
      <c r="K36" s="32"/>
      <c r="L36" s="25"/>
      <c r="M36" s="26"/>
    </row>
    <row r="37" spans="1:13" ht="26.25" hidden="1">
      <c r="A37" s="44" t="s">
        <v>32</v>
      </c>
      <c r="B37" s="17"/>
      <c r="C37" s="18"/>
      <c r="D37" s="19"/>
      <c r="E37" s="29"/>
      <c r="F37" s="29"/>
      <c r="G37" s="22"/>
      <c r="H37" s="23" t="e">
        <f t="shared" si="0"/>
        <v>#DIV/0!</v>
      </c>
      <c r="I37" s="11" t="e">
        <f t="shared" si="1"/>
        <v>#DIV/0!</v>
      </c>
      <c r="J37" s="43"/>
      <c r="K37" s="43"/>
      <c r="L37" s="25"/>
      <c r="M37" s="26"/>
    </row>
    <row r="38" spans="1:13" ht="52.5" hidden="1">
      <c r="A38" s="45" t="s">
        <v>33</v>
      </c>
      <c r="B38" s="17"/>
      <c r="C38" s="18"/>
      <c r="D38" s="19"/>
      <c r="E38" s="29"/>
      <c r="F38" s="29"/>
      <c r="G38" s="22"/>
      <c r="H38" s="23" t="e">
        <f t="shared" si="0"/>
        <v>#DIV/0!</v>
      </c>
      <c r="I38" s="11" t="e">
        <f t="shared" si="1"/>
        <v>#DIV/0!</v>
      </c>
      <c r="J38" s="43"/>
      <c r="K38" s="43"/>
      <c r="L38" s="25"/>
      <c r="M38" s="26"/>
    </row>
    <row r="39" spans="1:13" ht="26.25" hidden="1">
      <c r="A39" s="44" t="s">
        <v>75</v>
      </c>
      <c r="B39" s="17"/>
      <c r="C39" s="18"/>
      <c r="D39" s="19"/>
      <c r="E39" s="29"/>
      <c r="F39" s="29"/>
      <c r="G39" s="22"/>
      <c r="H39" s="23" t="e">
        <f t="shared" si="0"/>
        <v>#DIV/0!</v>
      </c>
      <c r="I39" s="11" t="e">
        <f t="shared" si="1"/>
        <v>#DIV/0!</v>
      </c>
      <c r="J39" s="43"/>
      <c r="K39" s="43"/>
      <c r="L39" s="25"/>
      <c r="M39" s="26"/>
    </row>
    <row r="40" spans="1:13" ht="26.25" hidden="1">
      <c r="A40" s="44" t="s">
        <v>34</v>
      </c>
      <c r="B40" s="17"/>
      <c r="C40" s="18"/>
      <c r="D40" s="19"/>
      <c r="E40" s="29"/>
      <c r="F40" s="29"/>
      <c r="G40" s="22"/>
      <c r="H40" s="23" t="e">
        <f t="shared" si="0"/>
        <v>#DIV/0!</v>
      </c>
      <c r="I40" s="11" t="e">
        <f t="shared" si="1"/>
        <v>#DIV/0!</v>
      </c>
      <c r="J40" s="43"/>
      <c r="K40" s="43"/>
      <c r="L40" s="25"/>
      <c r="M40" s="26"/>
    </row>
    <row r="41" spans="1:13" ht="26.25" hidden="1">
      <c r="A41" s="44" t="s">
        <v>47</v>
      </c>
      <c r="B41" s="17"/>
      <c r="C41" s="18"/>
      <c r="D41" s="19"/>
      <c r="E41" s="29"/>
      <c r="F41" s="29"/>
      <c r="G41" s="22"/>
      <c r="H41" s="23" t="e">
        <f t="shared" si="0"/>
        <v>#DIV/0!</v>
      </c>
      <c r="I41" s="11" t="e">
        <f t="shared" si="1"/>
        <v>#DIV/0!</v>
      </c>
      <c r="J41" s="43"/>
      <c r="K41" s="43"/>
      <c r="L41" s="25"/>
      <c r="M41" s="26"/>
    </row>
    <row r="42" spans="1:13" ht="26.25" hidden="1">
      <c r="A42" s="44" t="s">
        <v>80</v>
      </c>
      <c r="B42" s="17"/>
      <c r="C42" s="18"/>
      <c r="D42" s="19"/>
      <c r="E42" s="29"/>
      <c r="F42" s="29"/>
      <c r="G42" s="22"/>
      <c r="H42" s="23" t="e">
        <f t="shared" si="0"/>
        <v>#DIV/0!</v>
      </c>
      <c r="I42" s="11" t="e">
        <f t="shared" si="1"/>
        <v>#DIV/0!</v>
      </c>
      <c r="J42" s="43"/>
      <c r="K42" s="43"/>
      <c r="L42" s="25"/>
      <c r="M42" s="26"/>
    </row>
    <row r="43" spans="1:13" ht="26.25" hidden="1">
      <c r="A43" s="44" t="s">
        <v>81</v>
      </c>
      <c r="B43" s="17"/>
      <c r="C43" s="18"/>
      <c r="D43" s="19"/>
      <c r="E43" s="29"/>
      <c r="F43" s="29"/>
      <c r="G43" s="22"/>
      <c r="H43" s="23" t="e">
        <f t="shared" si="0"/>
        <v>#DIV/0!</v>
      </c>
      <c r="I43" s="11" t="e">
        <f t="shared" si="1"/>
        <v>#DIV/0!</v>
      </c>
      <c r="J43" s="43"/>
      <c r="K43" s="43"/>
      <c r="L43" s="25"/>
      <c r="M43" s="26"/>
    </row>
    <row r="44" spans="1:13" ht="52.5" hidden="1">
      <c r="A44" s="44" t="s">
        <v>46</v>
      </c>
      <c r="B44" s="17"/>
      <c r="C44" s="18"/>
      <c r="D44" s="19"/>
      <c r="E44" s="29"/>
      <c r="F44" s="29"/>
      <c r="G44" s="22"/>
      <c r="H44" s="23" t="e">
        <f t="shared" si="0"/>
        <v>#DIV/0!</v>
      </c>
      <c r="I44" s="11" t="e">
        <f t="shared" si="1"/>
        <v>#DIV/0!</v>
      </c>
      <c r="J44" s="32"/>
      <c r="K44" s="32"/>
      <c r="L44" s="25"/>
      <c r="M44" s="26"/>
    </row>
    <row r="45" spans="1:13" ht="26.25" hidden="1">
      <c r="A45" s="44" t="s">
        <v>87</v>
      </c>
      <c r="B45" s="17"/>
      <c r="C45" s="18"/>
      <c r="D45" s="19"/>
      <c r="E45" s="29"/>
      <c r="F45" s="29"/>
      <c r="G45" s="22"/>
      <c r="H45" s="23" t="e">
        <f t="shared" si="0"/>
        <v>#DIV/0!</v>
      </c>
      <c r="I45" s="11" t="e">
        <f t="shared" si="1"/>
        <v>#DIV/0!</v>
      </c>
      <c r="J45" s="32"/>
      <c r="K45" s="32"/>
      <c r="L45" s="25"/>
      <c r="M45" s="26"/>
    </row>
    <row r="46" spans="1:13" ht="78.75">
      <c r="A46" s="44" t="s">
        <v>93</v>
      </c>
      <c r="B46" s="17"/>
      <c r="C46" s="18"/>
      <c r="D46" s="19"/>
      <c r="E46" s="29">
        <v>123.2</v>
      </c>
      <c r="F46" s="29"/>
      <c r="G46" s="22"/>
      <c r="H46" s="23">
        <f t="shared" si="0"/>
        <v>0</v>
      </c>
      <c r="I46" s="11" t="e">
        <f t="shared" si="1"/>
        <v>#DIV/0!</v>
      </c>
      <c r="J46" s="43"/>
      <c r="K46" s="43"/>
      <c r="L46" s="25"/>
      <c r="M46" s="26"/>
    </row>
    <row r="47" spans="1:13" ht="26.25" hidden="1">
      <c r="A47" s="44" t="s">
        <v>62</v>
      </c>
      <c r="B47" s="17"/>
      <c r="C47" s="18"/>
      <c r="D47" s="19"/>
      <c r="E47" s="29"/>
      <c r="F47" s="29"/>
      <c r="G47" s="22"/>
      <c r="H47" s="23" t="e">
        <f t="shared" si="0"/>
        <v>#DIV/0!</v>
      </c>
      <c r="I47" s="11" t="e">
        <f t="shared" si="1"/>
        <v>#DIV/0!</v>
      </c>
      <c r="J47" s="43"/>
      <c r="K47" s="43"/>
      <c r="L47" s="25"/>
      <c r="M47" s="26"/>
    </row>
    <row r="48" spans="1:13" ht="26.25" hidden="1">
      <c r="A48" s="44" t="s">
        <v>48</v>
      </c>
      <c r="B48" s="17"/>
      <c r="C48" s="18"/>
      <c r="D48" s="19"/>
      <c r="E48" s="29"/>
      <c r="F48" s="29"/>
      <c r="G48" s="22"/>
      <c r="H48" s="23" t="e">
        <f t="shared" si="0"/>
        <v>#DIV/0!</v>
      </c>
      <c r="I48" s="11" t="e">
        <f t="shared" si="1"/>
        <v>#DIV/0!</v>
      </c>
      <c r="J48" s="43"/>
      <c r="K48" s="43"/>
      <c r="L48" s="25"/>
      <c r="M48" s="26"/>
    </row>
    <row r="49" spans="1:13" ht="26.25" hidden="1">
      <c r="A49" s="44" t="s">
        <v>35</v>
      </c>
      <c r="B49" s="17"/>
      <c r="C49" s="18"/>
      <c r="D49" s="19"/>
      <c r="E49" s="29"/>
      <c r="F49" s="29"/>
      <c r="G49" s="22"/>
      <c r="H49" s="23" t="e">
        <f t="shared" si="0"/>
        <v>#DIV/0!</v>
      </c>
      <c r="I49" s="11" t="e">
        <f t="shared" si="1"/>
        <v>#DIV/0!</v>
      </c>
      <c r="J49" s="32"/>
      <c r="K49" s="32"/>
      <c r="L49" s="25"/>
      <c r="M49" s="26"/>
    </row>
    <row r="50" spans="1:13" ht="52.5" hidden="1">
      <c r="A50" s="44" t="s">
        <v>78</v>
      </c>
      <c r="B50" s="17"/>
      <c r="C50" s="18"/>
      <c r="D50" s="19"/>
      <c r="E50" s="29"/>
      <c r="F50" s="29"/>
      <c r="G50" s="22"/>
      <c r="H50" s="23" t="e">
        <f t="shared" si="0"/>
        <v>#DIV/0!</v>
      </c>
      <c r="I50" s="11" t="e">
        <f t="shared" si="1"/>
        <v>#DIV/0!</v>
      </c>
      <c r="J50" s="43"/>
      <c r="K50" s="43"/>
      <c r="L50" s="25"/>
      <c r="M50" s="26"/>
    </row>
    <row r="51" spans="1:13" ht="26.25" hidden="1">
      <c r="A51" s="44" t="s">
        <v>88</v>
      </c>
      <c r="B51" s="17"/>
      <c r="C51" s="18"/>
      <c r="D51" s="19"/>
      <c r="E51" s="29"/>
      <c r="F51" s="29"/>
      <c r="G51" s="22"/>
      <c r="H51" s="23" t="e">
        <f t="shared" si="0"/>
        <v>#DIV/0!</v>
      </c>
      <c r="I51" s="11" t="e">
        <f t="shared" si="1"/>
        <v>#DIV/0!</v>
      </c>
      <c r="J51" s="43"/>
      <c r="K51" s="43"/>
      <c r="L51" s="25"/>
      <c r="M51" s="26"/>
    </row>
    <row r="52" spans="1:13" ht="26.25" hidden="1">
      <c r="A52" s="44" t="s">
        <v>86</v>
      </c>
      <c r="B52" s="17"/>
      <c r="C52" s="18"/>
      <c r="D52" s="19"/>
      <c r="E52" s="29"/>
      <c r="F52" s="29"/>
      <c r="G52" s="22"/>
      <c r="H52" s="23" t="e">
        <f t="shared" si="0"/>
        <v>#DIV/0!</v>
      </c>
      <c r="I52" s="11" t="e">
        <f t="shared" si="1"/>
        <v>#DIV/0!</v>
      </c>
      <c r="J52" s="43"/>
      <c r="K52" s="43"/>
      <c r="L52" s="25"/>
      <c r="M52" s="26"/>
    </row>
    <row r="53" spans="1:13" ht="26.25" hidden="1">
      <c r="A53" s="44" t="s">
        <v>77</v>
      </c>
      <c r="B53" s="17"/>
      <c r="C53" s="18"/>
      <c r="D53" s="19"/>
      <c r="E53" s="29"/>
      <c r="F53" s="29"/>
      <c r="G53" s="22"/>
      <c r="H53" s="23" t="e">
        <f t="shared" si="0"/>
        <v>#DIV/0!</v>
      </c>
      <c r="I53" s="11" t="e">
        <f t="shared" si="1"/>
        <v>#DIV/0!</v>
      </c>
      <c r="J53" s="43"/>
      <c r="K53" s="43"/>
      <c r="L53" s="25"/>
      <c r="M53" s="26"/>
    </row>
    <row r="54" spans="1:13" ht="52.5" hidden="1">
      <c r="A54" s="44" t="s">
        <v>60</v>
      </c>
      <c r="B54" s="17"/>
      <c r="C54" s="18"/>
      <c r="D54" s="19"/>
      <c r="E54" s="29"/>
      <c r="F54" s="29"/>
      <c r="G54" s="22"/>
      <c r="H54" s="23" t="e">
        <f t="shared" si="0"/>
        <v>#DIV/0!</v>
      </c>
      <c r="I54" s="11" t="e">
        <f t="shared" si="1"/>
        <v>#DIV/0!</v>
      </c>
      <c r="J54" s="43"/>
      <c r="K54" s="43"/>
      <c r="L54" s="25"/>
      <c r="M54" s="26"/>
    </row>
    <row r="55" spans="1:13" ht="26.25" hidden="1">
      <c r="A55" s="44" t="s">
        <v>71</v>
      </c>
      <c r="B55" s="17"/>
      <c r="C55" s="18"/>
      <c r="D55" s="19"/>
      <c r="E55" s="29"/>
      <c r="F55" s="29"/>
      <c r="G55" s="22"/>
      <c r="H55" s="23" t="e">
        <f t="shared" si="0"/>
        <v>#DIV/0!</v>
      </c>
      <c r="I55" s="11" t="e">
        <f t="shared" si="1"/>
        <v>#DIV/0!</v>
      </c>
      <c r="J55" s="43"/>
      <c r="K55" s="43"/>
      <c r="L55" s="25"/>
      <c r="M55" s="26"/>
    </row>
    <row r="56" spans="1:13" ht="52.5" hidden="1">
      <c r="A56" s="44" t="s">
        <v>37</v>
      </c>
      <c r="B56" s="17"/>
      <c r="C56" s="18"/>
      <c r="D56" s="19"/>
      <c r="E56" s="29"/>
      <c r="F56" s="29"/>
      <c r="G56" s="22"/>
      <c r="H56" s="23" t="e">
        <f t="shared" si="0"/>
        <v>#DIV/0!</v>
      </c>
      <c r="I56" s="11" t="e">
        <f t="shared" si="1"/>
        <v>#DIV/0!</v>
      </c>
      <c r="J56" s="43"/>
      <c r="K56" s="43"/>
      <c r="L56" s="25"/>
      <c r="M56" s="26"/>
    </row>
    <row r="57" spans="1:13" ht="26.25" hidden="1">
      <c r="A57" s="44" t="s">
        <v>68</v>
      </c>
      <c r="B57" s="17"/>
      <c r="C57" s="18"/>
      <c r="D57" s="19"/>
      <c r="E57" s="29"/>
      <c r="F57" s="29"/>
      <c r="G57" s="22"/>
      <c r="H57" s="23" t="e">
        <f t="shared" si="0"/>
        <v>#DIV/0!</v>
      </c>
      <c r="I57" s="11" t="e">
        <f t="shared" si="1"/>
        <v>#DIV/0!</v>
      </c>
      <c r="J57" s="43"/>
      <c r="K57" s="43"/>
      <c r="L57" s="25"/>
      <c r="M57" s="26"/>
    </row>
    <row r="58" spans="1:13" ht="26.25" hidden="1">
      <c r="A58" s="44" t="s">
        <v>84</v>
      </c>
      <c r="B58" s="17"/>
      <c r="C58" s="18"/>
      <c r="D58" s="19"/>
      <c r="E58" s="29"/>
      <c r="F58" s="29"/>
      <c r="G58" s="22"/>
      <c r="H58" s="23" t="e">
        <f t="shared" si="0"/>
        <v>#DIV/0!</v>
      </c>
      <c r="I58" s="11" t="e">
        <f t="shared" si="1"/>
        <v>#DIV/0!</v>
      </c>
      <c r="J58" s="43"/>
      <c r="K58" s="43"/>
      <c r="L58" s="25"/>
      <c r="M58" s="26"/>
    </row>
    <row r="59" spans="1:13" ht="52.5" hidden="1">
      <c r="A59" s="44" t="s">
        <v>44</v>
      </c>
      <c r="B59" s="17"/>
      <c r="C59" s="18"/>
      <c r="D59" s="19"/>
      <c r="E59" s="29"/>
      <c r="F59" s="29"/>
      <c r="G59" s="22"/>
      <c r="H59" s="23" t="e">
        <f t="shared" si="0"/>
        <v>#DIV/0!</v>
      </c>
      <c r="I59" s="11" t="e">
        <f t="shared" si="1"/>
        <v>#DIV/0!</v>
      </c>
      <c r="J59" s="43"/>
      <c r="K59" s="43"/>
      <c r="L59" s="25"/>
      <c r="M59" s="26"/>
    </row>
    <row r="60" spans="1:13" ht="26.25" hidden="1">
      <c r="A60" s="44" t="s">
        <v>76</v>
      </c>
      <c r="B60" s="17"/>
      <c r="C60" s="18"/>
      <c r="D60" s="19"/>
      <c r="E60" s="29"/>
      <c r="F60" s="29"/>
      <c r="G60" s="22"/>
      <c r="H60" s="23" t="e">
        <f t="shared" si="0"/>
        <v>#DIV/0!</v>
      </c>
      <c r="I60" s="11" t="e">
        <f t="shared" si="1"/>
        <v>#DIV/0!</v>
      </c>
      <c r="J60" s="43"/>
      <c r="K60" s="43"/>
      <c r="L60" s="25"/>
      <c r="M60" s="26"/>
    </row>
    <row r="61" spans="1:13" ht="52.5" hidden="1">
      <c r="A61" s="44" t="s">
        <v>90</v>
      </c>
      <c r="B61" s="17"/>
      <c r="C61" s="18"/>
      <c r="D61" s="19"/>
      <c r="E61" s="29"/>
      <c r="F61" s="29"/>
      <c r="G61" s="22"/>
      <c r="H61" s="23" t="e">
        <f t="shared" si="0"/>
        <v>#DIV/0!</v>
      </c>
      <c r="I61" s="11" t="e">
        <f t="shared" si="1"/>
        <v>#DIV/0!</v>
      </c>
      <c r="J61" s="43"/>
      <c r="K61" s="43"/>
      <c r="L61" s="25"/>
      <c r="M61" s="26"/>
    </row>
    <row r="62" spans="1:13" ht="26.25" hidden="1">
      <c r="A62" s="44" t="s">
        <v>69</v>
      </c>
      <c r="B62" s="17"/>
      <c r="C62" s="18"/>
      <c r="D62" s="19"/>
      <c r="E62" s="29"/>
      <c r="F62" s="29"/>
      <c r="G62" s="22"/>
      <c r="H62" s="23" t="e">
        <f t="shared" si="0"/>
        <v>#DIV/0!</v>
      </c>
      <c r="I62" s="11" t="e">
        <f t="shared" si="1"/>
        <v>#DIV/0!</v>
      </c>
      <c r="J62" s="43"/>
      <c r="K62" s="43"/>
      <c r="L62" s="25"/>
      <c r="M62" s="26"/>
    </row>
    <row r="63" spans="1:13" ht="78.75" hidden="1">
      <c r="A63" s="44" t="s">
        <v>36</v>
      </c>
      <c r="B63" s="17"/>
      <c r="C63" s="18"/>
      <c r="D63" s="19"/>
      <c r="E63" s="29"/>
      <c r="F63" s="29"/>
      <c r="G63" s="22"/>
      <c r="H63" s="23" t="e">
        <f t="shared" si="0"/>
        <v>#DIV/0!</v>
      </c>
      <c r="I63" s="11" t="e">
        <f t="shared" si="1"/>
        <v>#DIV/0!</v>
      </c>
      <c r="J63" s="43"/>
      <c r="K63" s="43"/>
      <c r="L63" s="25"/>
      <c r="M63" s="26"/>
    </row>
    <row r="64" spans="1:13" ht="52.5" hidden="1">
      <c r="A64" s="44" t="s">
        <v>53</v>
      </c>
      <c r="B64" s="17"/>
      <c r="C64" s="18"/>
      <c r="D64" s="19"/>
      <c r="E64" s="29"/>
      <c r="F64" s="29"/>
      <c r="G64" s="22"/>
      <c r="H64" s="23" t="e">
        <f t="shared" si="0"/>
        <v>#DIV/0!</v>
      </c>
      <c r="I64" s="11" t="e">
        <f t="shared" si="1"/>
        <v>#DIV/0!</v>
      </c>
      <c r="J64" s="43"/>
      <c r="K64" s="43"/>
      <c r="L64" s="25"/>
      <c r="M64" s="26"/>
    </row>
    <row r="65" spans="1:13" ht="26.25" hidden="1">
      <c r="A65" s="44" t="s">
        <v>54</v>
      </c>
      <c r="B65" s="17"/>
      <c r="C65" s="18"/>
      <c r="D65" s="19"/>
      <c r="E65" s="29"/>
      <c r="F65" s="29"/>
      <c r="G65" s="22"/>
      <c r="H65" s="23" t="e">
        <f t="shared" si="0"/>
        <v>#DIV/0!</v>
      </c>
      <c r="I65" s="11"/>
      <c r="J65" s="43"/>
      <c r="K65" s="43"/>
      <c r="L65" s="25"/>
      <c r="M65" s="26"/>
    </row>
    <row r="66" spans="1:13" ht="26.25" hidden="1">
      <c r="A66" s="44" t="s">
        <v>79</v>
      </c>
      <c r="B66" s="17"/>
      <c r="C66" s="18"/>
      <c r="D66" s="19"/>
      <c r="E66" s="29"/>
      <c r="F66" s="29"/>
      <c r="G66" s="22"/>
      <c r="H66" s="23" t="e">
        <f t="shared" si="0"/>
        <v>#DIV/0!</v>
      </c>
      <c r="I66" s="11" t="e">
        <f t="shared" si="1"/>
        <v>#DIV/0!</v>
      </c>
      <c r="J66" s="43"/>
      <c r="K66" s="43"/>
      <c r="L66" s="25"/>
      <c r="M66" s="26"/>
    </row>
    <row r="67" spans="1:13" ht="26.25" hidden="1">
      <c r="A67" s="44" t="s">
        <v>55</v>
      </c>
      <c r="B67" s="17"/>
      <c r="C67" s="18"/>
      <c r="D67" s="19"/>
      <c r="E67" s="29"/>
      <c r="F67" s="29"/>
      <c r="G67" s="22"/>
      <c r="H67" s="23" t="e">
        <f t="shared" si="0"/>
        <v>#DIV/0!</v>
      </c>
      <c r="I67" s="11" t="e">
        <f t="shared" si="1"/>
        <v>#DIV/0!</v>
      </c>
      <c r="J67" s="43"/>
      <c r="K67" s="43"/>
      <c r="L67" s="25"/>
      <c r="M67" s="26"/>
    </row>
    <row r="68" spans="1:13" ht="52.5" hidden="1">
      <c r="A68" s="44" t="s">
        <v>56</v>
      </c>
      <c r="B68" s="17"/>
      <c r="C68" s="18"/>
      <c r="D68" s="19"/>
      <c r="E68" s="29"/>
      <c r="F68" s="29"/>
      <c r="G68" s="22"/>
      <c r="H68" s="23" t="e">
        <f t="shared" si="0"/>
        <v>#DIV/0!</v>
      </c>
      <c r="I68" s="11" t="e">
        <f t="shared" si="1"/>
        <v>#DIV/0!</v>
      </c>
      <c r="J68" s="43"/>
      <c r="K68" s="43"/>
      <c r="L68" s="25"/>
      <c r="M68" s="26"/>
    </row>
    <row r="69" spans="1:13" ht="50.25" customHeight="1" hidden="1">
      <c r="A69" s="44" t="s">
        <v>57</v>
      </c>
      <c r="B69" s="17"/>
      <c r="C69" s="18"/>
      <c r="D69" s="19"/>
      <c r="E69" s="29"/>
      <c r="F69" s="29"/>
      <c r="G69" s="22"/>
      <c r="H69" s="23" t="e">
        <f t="shared" si="0"/>
        <v>#DIV/0!</v>
      </c>
      <c r="I69" s="11" t="e">
        <f t="shared" si="1"/>
        <v>#DIV/0!</v>
      </c>
      <c r="J69" s="43"/>
      <c r="K69" s="43"/>
      <c r="L69" s="25"/>
      <c r="M69" s="26"/>
    </row>
    <row r="70" spans="1:13" ht="52.5" hidden="1">
      <c r="A70" s="44" t="s">
        <v>67</v>
      </c>
      <c r="B70" s="17"/>
      <c r="C70" s="18"/>
      <c r="D70" s="19"/>
      <c r="E70" s="29"/>
      <c r="F70" s="29"/>
      <c r="G70" s="22"/>
      <c r="H70" s="23" t="e">
        <f t="shared" si="0"/>
        <v>#DIV/0!</v>
      </c>
      <c r="I70" s="11" t="e">
        <f t="shared" si="1"/>
        <v>#DIV/0!</v>
      </c>
      <c r="J70" s="43"/>
      <c r="K70" s="43"/>
      <c r="L70" s="25"/>
      <c r="M70" s="26"/>
    </row>
    <row r="71" spans="1:13" ht="26.25" hidden="1">
      <c r="A71" s="44" t="s">
        <v>63</v>
      </c>
      <c r="B71" s="17"/>
      <c r="C71" s="18"/>
      <c r="D71" s="19"/>
      <c r="E71" s="29"/>
      <c r="F71" s="29"/>
      <c r="G71" s="22"/>
      <c r="H71" s="23" t="e">
        <f t="shared" si="0"/>
        <v>#DIV/0!</v>
      </c>
      <c r="I71" s="11" t="e">
        <f t="shared" si="1"/>
        <v>#DIV/0!</v>
      </c>
      <c r="J71" s="43"/>
      <c r="K71" s="43"/>
      <c r="L71" s="25"/>
      <c r="M71" s="26"/>
    </row>
    <row r="72" spans="1:13" ht="26.25" hidden="1">
      <c r="A72" s="44" t="s">
        <v>89</v>
      </c>
      <c r="B72" s="17"/>
      <c r="C72" s="18"/>
      <c r="D72" s="19"/>
      <c r="E72" s="29"/>
      <c r="F72" s="29"/>
      <c r="G72" s="22"/>
      <c r="H72" s="23" t="e">
        <f t="shared" si="0"/>
        <v>#DIV/0!</v>
      </c>
      <c r="I72" s="11" t="e">
        <f t="shared" si="1"/>
        <v>#DIV/0!</v>
      </c>
      <c r="J72" s="43"/>
      <c r="K72" s="43"/>
      <c r="L72" s="25"/>
      <c r="M72" s="26"/>
    </row>
    <row r="73" spans="1:13" ht="26.25" hidden="1">
      <c r="A73" s="44" t="s">
        <v>58</v>
      </c>
      <c r="B73" s="17"/>
      <c r="C73" s="18"/>
      <c r="D73" s="19"/>
      <c r="E73" s="29"/>
      <c r="F73" s="29"/>
      <c r="G73" s="22"/>
      <c r="H73" s="23" t="e">
        <f t="shared" si="0"/>
        <v>#DIV/0!</v>
      </c>
      <c r="I73" s="11" t="e">
        <f t="shared" si="1"/>
        <v>#DIV/0!</v>
      </c>
      <c r="J73" s="43"/>
      <c r="K73" s="43"/>
      <c r="L73" s="25"/>
      <c r="M73" s="26"/>
    </row>
    <row r="74" spans="1:13" ht="52.5" hidden="1">
      <c r="A74" s="44" t="s">
        <v>59</v>
      </c>
      <c r="B74" s="17"/>
      <c r="C74" s="18"/>
      <c r="D74" s="19"/>
      <c r="E74" s="29"/>
      <c r="F74" s="29"/>
      <c r="G74" s="22"/>
      <c r="H74" s="23" t="e">
        <f t="shared" si="0"/>
        <v>#DIV/0!</v>
      </c>
      <c r="I74" s="11" t="e">
        <f t="shared" si="1"/>
        <v>#DIV/0!</v>
      </c>
      <c r="J74" s="43"/>
      <c r="K74" s="43"/>
      <c r="L74" s="25"/>
      <c r="M74" s="26"/>
    </row>
    <row r="75" spans="1:13" ht="26.25" hidden="1">
      <c r="A75" s="44" t="s">
        <v>61</v>
      </c>
      <c r="B75" s="17"/>
      <c r="C75" s="18"/>
      <c r="D75" s="19"/>
      <c r="E75" s="29"/>
      <c r="F75" s="29"/>
      <c r="G75" s="22"/>
      <c r="H75" s="23" t="e">
        <f t="shared" si="0"/>
        <v>#DIV/0!</v>
      </c>
      <c r="I75" s="11" t="e">
        <f t="shared" si="1"/>
        <v>#DIV/0!</v>
      </c>
      <c r="J75" s="32"/>
      <c r="K75" s="32"/>
      <c r="L75" s="25"/>
      <c r="M75" s="26"/>
    </row>
    <row r="76" spans="1:13" ht="52.5" hidden="1">
      <c r="A76" s="44" t="s">
        <v>83</v>
      </c>
      <c r="B76" s="17"/>
      <c r="C76" s="18"/>
      <c r="D76" s="19"/>
      <c r="E76" s="29"/>
      <c r="F76" s="29"/>
      <c r="G76" s="22"/>
      <c r="H76" s="23" t="e">
        <f t="shared" si="0"/>
        <v>#DIV/0!</v>
      </c>
      <c r="I76" s="11"/>
      <c r="J76" s="43"/>
      <c r="K76" s="43"/>
      <c r="L76" s="25"/>
      <c r="M76" s="26"/>
    </row>
    <row r="77" spans="1:13" ht="26.25" hidden="1">
      <c r="A77" s="44" t="s">
        <v>82</v>
      </c>
      <c r="B77" s="17"/>
      <c r="C77" s="18"/>
      <c r="D77" s="19"/>
      <c r="E77" s="29"/>
      <c r="F77" s="29"/>
      <c r="G77" s="22"/>
      <c r="H77" s="23" t="e">
        <f t="shared" si="0"/>
        <v>#DIV/0!</v>
      </c>
      <c r="I77" s="11" t="e">
        <f t="shared" si="1"/>
        <v>#DIV/0!</v>
      </c>
      <c r="J77" s="43"/>
      <c r="K77" s="43"/>
      <c r="L77" s="25"/>
      <c r="M77" s="26"/>
    </row>
    <row r="78" spans="1:13" ht="26.25" hidden="1">
      <c r="A78" s="44" t="s">
        <v>85</v>
      </c>
      <c r="B78" s="17"/>
      <c r="C78" s="18"/>
      <c r="D78" s="19"/>
      <c r="E78" s="29"/>
      <c r="F78" s="29"/>
      <c r="G78" s="22"/>
      <c r="H78" s="23" t="e">
        <f t="shared" si="0"/>
        <v>#DIV/0!</v>
      </c>
      <c r="I78" s="11" t="e">
        <f t="shared" si="1"/>
        <v>#DIV/0!</v>
      </c>
      <c r="J78" s="43"/>
      <c r="K78" s="43"/>
      <c r="L78" s="25"/>
      <c r="M78" s="26"/>
    </row>
    <row r="79" spans="1:13" ht="26.25" hidden="1">
      <c r="A79" s="44" t="s">
        <v>64</v>
      </c>
      <c r="B79" s="17"/>
      <c r="C79" s="18"/>
      <c r="D79" s="19"/>
      <c r="E79" s="29"/>
      <c r="F79" s="29"/>
      <c r="G79" s="22"/>
      <c r="H79" s="23" t="e">
        <f t="shared" si="0"/>
        <v>#DIV/0!</v>
      </c>
      <c r="I79" s="11" t="e">
        <f t="shared" si="1"/>
        <v>#DIV/0!</v>
      </c>
      <c r="J79" s="43"/>
      <c r="K79" s="43"/>
      <c r="L79" s="25"/>
      <c r="M79" s="26"/>
    </row>
    <row r="80" spans="1:13" ht="26.25">
      <c r="A80" s="46" t="s">
        <v>38</v>
      </c>
      <c r="B80" s="19">
        <f>B8+B6</f>
        <v>847226.1</v>
      </c>
      <c r="C80" s="19">
        <f>C8+C6</f>
        <v>93148.26</v>
      </c>
      <c r="D80" s="19">
        <f>C80/B80*100</f>
        <v>10.99449839895159</v>
      </c>
      <c r="E80" s="19">
        <f>E6+E8</f>
        <v>896445.4999999998</v>
      </c>
      <c r="F80" s="19">
        <f>F6+F8</f>
        <v>198447.3</v>
      </c>
      <c r="G80" s="37">
        <f>G6+G8</f>
        <v>93259.59</v>
      </c>
      <c r="H80" s="47">
        <f>G80/E80*100</f>
        <v>10.403263779002742</v>
      </c>
      <c r="I80" s="47">
        <f>G80/F80*100</f>
        <v>46.99463787111238</v>
      </c>
      <c r="J80" s="19">
        <f>J8+J6</f>
        <v>29034.789999999994</v>
      </c>
      <c r="K80" s="19">
        <f>K8+K6</f>
        <v>29034.789999999994</v>
      </c>
      <c r="L80" s="19"/>
      <c r="M80" s="19"/>
    </row>
    <row r="81" spans="1:13" ht="26.25">
      <c r="A81" s="48"/>
      <c r="B81" s="49"/>
      <c r="C81" s="49"/>
      <c r="D81" s="49"/>
      <c r="E81" s="49"/>
      <c r="F81" s="49"/>
      <c r="G81" s="50"/>
      <c r="H81" s="51"/>
      <c r="I81" s="51"/>
      <c r="J81" s="49"/>
      <c r="K81" s="49"/>
      <c r="L81" s="49"/>
      <c r="M81" s="49"/>
    </row>
    <row r="82" spans="1:13" ht="26.25">
      <c r="A82" s="78" t="s">
        <v>39</v>
      </c>
      <c r="B82" s="78"/>
      <c r="C82" s="78"/>
      <c r="D82" s="52" t="s">
        <v>1</v>
      </c>
      <c r="E82" s="52" t="s">
        <v>40</v>
      </c>
      <c r="F82" s="52"/>
      <c r="G82" s="53"/>
      <c r="H82" s="54"/>
      <c r="I82" s="54"/>
      <c r="J82" s="52" t="s">
        <v>41</v>
      </c>
      <c r="K82" s="55"/>
      <c r="L82" s="49"/>
      <c r="M82" s="49"/>
    </row>
    <row r="83" spans="1:13" ht="26.25">
      <c r="A83" s="48"/>
      <c r="B83" s="49"/>
      <c r="C83" s="49"/>
      <c r="D83" s="49"/>
      <c r="E83" s="49"/>
      <c r="F83" s="49"/>
      <c r="G83" s="50"/>
      <c r="H83" s="51"/>
      <c r="I83" s="51"/>
      <c r="J83" s="49"/>
      <c r="K83" s="49"/>
      <c r="L83" s="49"/>
      <c r="M83" s="49"/>
    </row>
    <row r="84" spans="1:13" ht="26.25">
      <c r="A84" s="48"/>
      <c r="B84" s="49"/>
      <c r="C84" s="49"/>
      <c r="D84" s="49"/>
      <c r="E84" s="49"/>
      <c r="F84" s="49"/>
      <c r="G84" s="50"/>
      <c r="H84" s="51"/>
      <c r="I84" s="51"/>
      <c r="J84" s="49"/>
      <c r="K84" s="49"/>
      <c r="L84" s="49"/>
      <c r="M84" s="49"/>
    </row>
    <row r="85" spans="12:13" ht="26.25">
      <c r="L85" s="49"/>
      <c r="M85" s="49"/>
    </row>
    <row r="86" spans="5:13" ht="26.25">
      <c r="E86" s="1"/>
      <c r="G86" s="33"/>
      <c r="K86" s="54"/>
      <c r="L86" s="49"/>
      <c r="M86" s="55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2:C82"/>
  </mergeCells>
  <printOptions/>
  <pageMargins left="0" right="0" top="0" bottom="0" header="0.31496062992125984" footer="0.31496062992125984"/>
  <pageSetup fitToHeight="0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B4">
      <selection activeCell="B4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3" customWidth="1"/>
    <col min="6" max="6" width="23.00390625" style="1" customWidth="1"/>
    <col min="7" max="7" width="20.421875" style="56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72</v>
      </c>
      <c r="C3" s="64"/>
      <c r="D3" s="65"/>
      <c r="E3" s="63" t="s">
        <v>92</v>
      </c>
      <c r="F3" s="64"/>
      <c r="G3" s="64"/>
      <c r="H3" s="64"/>
      <c r="I3" s="64"/>
      <c r="J3" s="64"/>
      <c r="K3" s="65"/>
      <c r="L3" s="66" t="s">
        <v>94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49</v>
      </c>
      <c r="G4" s="74" t="s">
        <v>4</v>
      </c>
      <c r="H4" s="76" t="s">
        <v>5</v>
      </c>
      <c r="I4" s="3"/>
      <c r="J4" s="70" t="s">
        <v>98</v>
      </c>
      <c r="K4" s="70" t="s">
        <v>73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50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320400.9</v>
      </c>
      <c r="C6" s="6">
        <v>36053.3</v>
      </c>
      <c r="D6" s="7">
        <f>C6/B6*100</f>
        <v>11.252558903548648</v>
      </c>
      <c r="E6" s="6">
        <v>334876</v>
      </c>
      <c r="F6" s="8">
        <v>66016</v>
      </c>
      <c r="G6" s="9">
        <v>32776.6</v>
      </c>
      <c r="H6" s="10">
        <f>G6/E6*100</f>
        <v>9.787682604904502</v>
      </c>
      <c r="I6" s="11">
        <f>G6/F6*100</f>
        <v>49.64947891420262</v>
      </c>
      <c r="J6" s="6">
        <v>14572.5</v>
      </c>
      <c r="K6" s="6">
        <v>7058.3</v>
      </c>
      <c r="L6" s="12"/>
      <c r="M6" s="12">
        <f>C6-G6</f>
        <v>3276.7000000000044</v>
      </c>
    </row>
    <row r="7" spans="1:13" ht="26.25">
      <c r="A7" s="13" t="s">
        <v>52</v>
      </c>
      <c r="B7" s="6">
        <v>320400.9</v>
      </c>
      <c r="C7" s="6">
        <v>30994.3</v>
      </c>
      <c r="D7" s="7">
        <f>C7/B7*100</f>
        <v>9.673599543571818</v>
      </c>
      <c r="E7" s="6">
        <v>334876</v>
      </c>
      <c r="F7" s="8">
        <v>66016</v>
      </c>
      <c r="G7" s="9">
        <v>28646.1</v>
      </c>
      <c r="H7" s="10">
        <f>G7/E7*100</f>
        <v>8.554240972777984</v>
      </c>
      <c r="I7" s="11">
        <f>G7/F7*100</f>
        <v>43.39266238487639</v>
      </c>
      <c r="J7" s="6">
        <v>11069.3</v>
      </c>
      <c r="K7" s="6">
        <v>5742.4</v>
      </c>
      <c r="L7" s="12"/>
      <c r="M7" s="12">
        <f>C7-G7</f>
        <v>2348.2000000000007</v>
      </c>
    </row>
    <row r="8" spans="1:13" ht="26.25">
      <c r="A8" s="13" t="s">
        <v>10</v>
      </c>
      <c r="B8" s="14">
        <v>526825.2</v>
      </c>
      <c r="C8" s="14">
        <v>62805.06</v>
      </c>
      <c r="D8" s="15">
        <f>C8/B8*100</f>
        <v>11.92142289321012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561589.4999999998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132451.7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68021.59</v>
      </c>
      <c r="H8" s="10">
        <f aca="true" t="shared" si="0" ref="H8:H79">G8/E8*100</f>
        <v>12.112332940697792</v>
      </c>
      <c r="I8" s="11">
        <f>G8/F8*100</f>
        <v>51.35576968812027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21980.989999999994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460.4</v>
      </c>
      <c r="L8" s="12">
        <f>G8-C8</f>
        <v>5216.529999999999</v>
      </c>
      <c r="M8" s="12"/>
    </row>
    <row r="9" spans="1:13" ht="26.25">
      <c r="A9" s="16" t="s">
        <v>11</v>
      </c>
      <c r="B9" s="17"/>
      <c r="C9" s="18"/>
      <c r="D9" s="19"/>
      <c r="E9" s="20">
        <v>52984.1</v>
      </c>
      <c r="F9" s="21">
        <v>13246</v>
      </c>
      <c r="G9" s="22">
        <v>6622.99</v>
      </c>
      <c r="H9" s="23">
        <f t="shared" si="0"/>
        <v>12.499957534430141</v>
      </c>
      <c r="I9" s="11">
        <f>G9/F9*100</f>
        <v>49.999924505511096</v>
      </c>
      <c r="J9" s="24">
        <v>2207.67</v>
      </c>
      <c r="K9" s="24"/>
      <c r="L9" s="25"/>
      <c r="M9" s="26"/>
    </row>
    <row r="10" spans="1:13" ht="52.5">
      <c r="A10" s="27" t="s">
        <v>12</v>
      </c>
      <c r="B10" s="17"/>
      <c r="C10" s="18"/>
      <c r="D10" s="19"/>
      <c r="E10" s="28">
        <v>19788.7</v>
      </c>
      <c r="F10" s="29">
        <v>5937</v>
      </c>
      <c r="G10" s="22">
        <v>2968.5</v>
      </c>
      <c r="H10" s="23">
        <f t="shared" si="0"/>
        <v>15.000985410865797</v>
      </c>
      <c r="I10" s="11">
        <f>G10/F10*100</f>
        <v>50</v>
      </c>
      <c r="J10" s="24">
        <v>989.5</v>
      </c>
      <c r="K10" s="24"/>
      <c r="L10" s="25"/>
      <c r="M10" s="26"/>
    </row>
    <row r="11" spans="1:13" ht="105">
      <c r="A11" s="27" t="s">
        <v>13</v>
      </c>
      <c r="B11" s="17"/>
      <c r="C11" s="18"/>
      <c r="D11" s="19"/>
      <c r="E11" s="29">
        <v>155508.8</v>
      </c>
      <c r="F11" s="29">
        <v>46653</v>
      </c>
      <c r="G11" s="22">
        <v>23326.5</v>
      </c>
      <c r="H11" s="23">
        <f t="shared" si="0"/>
        <v>15.000115749076581</v>
      </c>
      <c r="I11" s="11">
        <f aca="true" t="shared" si="1" ref="I11:I79">G11/F11*100</f>
        <v>50</v>
      </c>
      <c r="J11" s="24">
        <v>7775.5</v>
      </c>
      <c r="K11" s="24"/>
      <c r="L11" s="25"/>
      <c r="M11" s="26"/>
    </row>
    <row r="12" spans="1:13" s="33" customFormat="1" ht="52.5">
      <c r="A12" s="27" t="s">
        <v>14</v>
      </c>
      <c r="B12" s="30"/>
      <c r="C12" s="18"/>
      <c r="D12" s="19"/>
      <c r="E12" s="29">
        <v>704.5</v>
      </c>
      <c r="F12" s="29">
        <v>211</v>
      </c>
      <c r="G12" s="22">
        <v>105.51</v>
      </c>
      <c r="H12" s="31">
        <f t="shared" si="0"/>
        <v>14.976579134137689</v>
      </c>
      <c r="I12" s="11">
        <f t="shared" si="1"/>
        <v>50.0047393364929</v>
      </c>
      <c r="J12" s="32">
        <v>35.17</v>
      </c>
      <c r="K12" s="32"/>
      <c r="L12" s="25"/>
      <c r="M12" s="26"/>
    </row>
    <row r="13" spans="1:13" s="33" customFormat="1" ht="78.75">
      <c r="A13" s="27" t="s">
        <v>15</v>
      </c>
      <c r="B13" s="30"/>
      <c r="C13" s="18"/>
      <c r="D13" s="19"/>
      <c r="E13" s="29">
        <v>220388.4</v>
      </c>
      <c r="F13" s="29">
        <v>44077</v>
      </c>
      <c r="G13" s="22">
        <v>22038.85</v>
      </c>
      <c r="H13" s="31">
        <f t="shared" si="0"/>
        <v>10.000004537443894</v>
      </c>
      <c r="I13" s="11">
        <f t="shared" si="1"/>
        <v>50.00079406493182</v>
      </c>
      <c r="J13" s="32">
        <v>7346.28</v>
      </c>
      <c r="K13" s="32"/>
      <c r="L13" s="25"/>
      <c r="M13" s="26"/>
    </row>
    <row r="14" spans="1:13" ht="52.5">
      <c r="A14" s="27" t="s">
        <v>16</v>
      </c>
      <c r="B14" s="17"/>
      <c r="C14" s="18"/>
      <c r="D14" s="19"/>
      <c r="E14" s="29">
        <v>81363.9</v>
      </c>
      <c r="F14" s="29">
        <v>16273</v>
      </c>
      <c r="G14" s="22">
        <v>8136.43</v>
      </c>
      <c r="H14" s="23">
        <f t="shared" si="0"/>
        <v>10.000049161851878</v>
      </c>
      <c r="I14" s="11">
        <f t="shared" si="1"/>
        <v>49.99956983961163</v>
      </c>
      <c r="J14" s="24">
        <v>2712.13</v>
      </c>
      <c r="K14" s="24"/>
      <c r="L14" s="25"/>
      <c r="M14" s="26"/>
    </row>
    <row r="15" spans="1:13" ht="52.5">
      <c r="A15" s="27" t="s">
        <v>17</v>
      </c>
      <c r="B15" s="17"/>
      <c r="C15" s="18"/>
      <c r="D15" s="19"/>
      <c r="E15" s="29">
        <v>1236</v>
      </c>
      <c r="F15" s="29">
        <v>309</v>
      </c>
      <c r="G15" s="22">
        <v>74.03</v>
      </c>
      <c r="H15" s="23">
        <f t="shared" si="0"/>
        <v>5.989482200647249</v>
      </c>
      <c r="I15" s="11">
        <f t="shared" si="1"/>
        <v>23.957928802588995</v>
      </c>
      <c r="J15" s="24">
        <v>74.03</v>
      </c>
      <c r="K15" s="24"/>
      <c r="L15" s="25"/>
      <c r="M15" s="26"/>
    </row>
    <row r="16" spans="1:13" s="33" customFormat="1" ht="52.5">
      <c r="A16" s="27" t="s">
        <v>66</v>
      </c>
      <c r="B16" s="30"/>
      <c r="C16" s="18"/>
      <c r="D16" s="19"/>
      <c r="E16" s="29">
        <v>722.7</v>
      </c>
      <c r="F16" s="29">
        <v>181</v>
      </c>
      <c r="G16" s="22">
        <v>90.36</v>
      </c>
      <c r="H16" s="31">
        <f t="shared" si="0"/>
        <v>12.503113325031132</v>
      </c>
      <c r="I16" s="11">
        <f t="shared" si="1"/>
        <v>49.92265193370166</v>
      </c>
      <c r="J16" s="22">
        <v>30.12</v>
      </c>
      <c r="K16" s="22"/>
      <c r="L16" s="25"/>
      <c r="M16" s="26"/>
    </row>
    <row r="17" spans="1:13" ht="58.5" customHeight="1">
      <c r="A17" s="27" t="s">
        <v>65</v>
      </c>
      <c r="B17" s="17"/>
      <c r="C17" s="18"/>
      <c r="D17" s="19"/>
      <c r="E17" s="29">
        <v>366.7</v>
      </c>
      <c r="F17" s="29">
        <v>92</v>
      </c>
      <c r="G17" s="22">
        <v>45.84</v>
      </c>
      <c r="H17" s="23">
        <f t="shared" si="0"/>
        <v>12.500681756203983</v>
      </c>
      <c r="I17" s="11">
        <f t="shared" si="1"/>
        <v>49.82608695652174</v>
      </c>
      <c r="J17" s="22">
        <v>15.28</v>
      </c>
      <c r="K17" s="22"/>
      <c r="L17" s="25"/>
      <c r="M17" s="26"/>
    </row>
    <row r="18" spans="1:13" s="41" customFormat="1" ht="52.5">
      <c r="A18" s="34" t="s">
        <v>18</v>
      </c>
      <c r="B18" s="35"/>
      <c r="C18" s="36"/>
      <c r="D18" s="37"/>
      <c r="E18" s="28">
        <v>344.5</v>
      </c>
      <c r="F18" s="28">
        <v>86</v>
      </c>
      <c r="G18" s="22">
        <v>57.42</v>
      </c>
      <c r="H18" s="23">
        <f t="shared" si="0"/>
        <v>16.667634252539916</v>
      </c>
      <c r="I18" s="38">
        <f t="shared" si="1"/>
        <v>66.76744186046511</v>
      </c>
      <c r="J18" s="39">
        <v>57.42</v>
      </c>
      <c r="K18" s="39"/>
      <c r="L18" s="40"/>
      <c r="M18" s="26"/>
    </row>
    <row r="19" spans="1:13" ht="52.5">
      <c r="A19" s="27" t="s">
        <v>19</v>
      </c>
      <c r="B19" s="17"/>
      <c r="C19" s="18"/>
      <c r="D19" s="19"/>
      <c r="E19" s="29">
        <v>525.6</v>
      </c>
      <c r="F19" s="29">
        <v>131</v>
      </c>
      <c r="G19" s="22">
        <v>65.7</v>
      </c>
      <c r="H19" s="23">
        <f t="shared" si="0"/>
        <v>12.5</v>
      </c>
      <c r="I19" s="11">
        <f t="shared" si="1"/>
        <v>50.152671755725194</v>
      </c>
      <c r="J19" s="24">
        <v>21.9</v>
      </c>
      <c r="K19" s="24"/>
      <c r="L19" s="25"/>
      <c r="M19" s="26"/>
    </row>
    <row r="20" spans="1:13" s="33" customFormat="1" ht="26.25">
      <c r="A20" s="27" t="s">
        <v>20</v>
      </c>
      <c r="B20" s="30"/>
      <c r="C20" s="18"/>
      <c r="D20" s="19"/>
      <c r="E20" s="29">
        <v>344.5</v>
      </c>
      <c r="F20" s="29">
        <v>86</v>
      </c>
      <c r="G20" s="22">
        <v>43.05</v>
      </c>
      <c r="H20" s="31">
        <f t="shared" si="0"/>
        <v>12.496371552975326</v>
      </c>
      <c r="I20" s="11">
        <f t="shared" si="1"/>
        <v>50.058139534883715</v>
      </c>
      <c r="J20" s="32">
        <v>14.35</v>
      </c>
      <c r="K20" s="32"/>
      <c r="L20" s="25"/>
      <c r="M20" s="26"/>
    </row>
    <row r="21" spans="1:13" ht="52.5">
      <c r="A21" s="27" t="s">
        <v>21</v>
      </c>
      <c r="B21" s="17"/>
      <c r="C21" s="18"/>
      <c r="D21" s="19"/>
      <c r="E21" s="29">
        <v>1841.5</v>
      </c>
      <c r="F21" s="29">
        <v>460.4</v>
      </c>
      <c r="G21" s="22">
        <v>460.4</v>
      </c>
      <c r="H21" s="23">
        <f t="shared" si="0"/>
        <v>25.001357588922072</v>
      </c>
      <c r="I21" s="11">
        <f t="shared" si="1"/>
        <v>100</v>
      </c>
      <c r="J21" s="42">
        <v>460.4</v>
      </c>
      <c r="K21" s="42">
        <v>460.4</v>
      </c>
      <c r="L21" s="25"/>
      <c r="M21" s="26"/>
    </row>
    <row r="22" spans="1:13" ht="78.75">
      <c r="A22" s="27" t="s">
        <v>22</v>
      </c>
      <c r="B22" s="17"/>
      <c r="C22" s="18"/>
      <c r="D22" s="19"/>
      <c r="E22" s="29">
        <v>4782</v>
      </c>
      <c r="F22" s="29">
        <v>1196</v>
      </c>
      <c r="G22" s="22">
        <v>597.75</v>
      </c>
      <c r="H22" s="23">
        <f t="shared" si="0"/>
        <v>12.5</v>
      </c>
      <c r="I22" s="11">
        <f t="shared" si="1"/>
        <v>49.97909698996656</v>
      </c>
      <c r="J22" s="42">
        <v>199.25</v>
      </c>
      <c r="K22" s="42"/>
      <c r="L22" s="25"/>
      <c r="M22" s="26"/>
    </row>
    <row r="23" spans="1:13" s="33" customFormat="1" ht="52.5">
      <c r="A23" s="27" t="s">
        <v>23</v>
      </c>
      <c r="B23" s="30"/>
      <c r="C23" s="18"/>
      <c r="D23" s="19"/>
      <c r="E23" s="29">
        <v>957.7</v>
      </c>
      <c r="F23" s="29">
        <v>239</v>
      </c>
      <c r="G23" s="22">
        <v>119.74</v>
      </c>
      <c r="H23" s="31">
        <f t="shared" si="0"/>
        <v>12.502871462879813</v>
      </c>
      <c r="I23" s="11">
        <f t="shared" si="1"/>
        <v>50.10041841004183</v>
      </c>
      <c r="J23" s="32">
        <v>39.92</v>
      </c>
      <c r="K23" s="32"/>
      <c r="L23" s="25"/>
      <c r="M23" s="26"/>
    </row>
    <row r="24" spans="1:13" ht="26.25">
      <c r="A24" s="27" t="s">
        <v>24</v>
      </c>
      <c r="B24" s="17"/>
      <c r="C24" s="18"/>
      <c r="D24" s="19"/>
      <c r="E24" s="29">
        <v>49.8</v>
      </c>
      <c r="F24" s="29">
        <v>12</v>
      </c>
      <c r="G24" s="22">
        <v>6.22</v>
      </c>
      <c r="H24" s="23">
        <f t="shared" si="0"/>
        <v>12.48995983935743</v>
      </c>
      <c r="I24" s="11">
        <f t="shared" si="1"/>
        <v>51.83333333333333</v>
      </c>
      <c r="J24" s="24">
        <v>2.07</v>
      </c>
      <c r="K24" s="24"/>
      <c r="L24" s="25"/>
      <c r="M24" s="26"/>
    </row>
    <row r="25" spans="1:13" ht="52.5">
      <c r="A25" s="27" t="s">
        <v>25</v>
      </c>
      <c r="B25" s="17"/>
      <c r="C25" s="18"/>
      <c r="D25" s="19"/>
      <c r="E25" s="29">
        <v>0.5</v>
      </c>
      <c r="F25" s="29">
        <v>0.5</v>
      </c>
      <c r="G25" s="22">
        <v>0.5</v>
      </c>
      <c r="H25" s="23">
        <f t="shared" si="0"/>
        <v>100</v>
      </c>
      <c r="I25" s="11">
        <f t="shared" si="1"/>
        <v>100</v>
      </c>
      <c r="J25" s="24"/>
      <c r="K25" s="24"/>
      <c r="L25" s="25"/>
      <c r="M25" s="26"/>
    </row>
    <row r="26" spans="1:13" ht="52.5">
      <c r="A26" s="27" t="s">
        <v>43</v>
      </c>
      <c r="B26" s="17"/>
      <c r="C26" s="18"/>
      <c r="D26" s="19"/>
      <c r="E26" s="29">
        <v>2.6</v>
      </c>
      <c r="F26" s="29"/>
      <c r="G26" s="22"/>
      <c r="H26" s="23">
        <f t="shared" si="0"/>
        <v>0</v>
      </c>
      <c r="I26" s="11" t="e">
        <f t="shared" si="1"/>
        <v>#DIV/0!</v>
      </c>
      <c r="J26" s="43"/>
      <c r="K26" s="43"/>
      <c r="L26" s="25"/>
      <c r="M26" s="26"/>
    </row>
    <row r="27" spans="1:13" ht="52.5">
      <c r="A27" s="27" t="s">
        <v>26</v>
      </c>
      <c r="B27" s="17"/>
      <c r="C27" s="18"/>
      <c r="D27" s="19"/>
      <c r="E27" s="29">
        <v>3928.2</v>
      </c>
      <c r="F27" s="29">
        <v>1018.3</v>
      </c>
      <c r="G27" s="22">
        <v>1018.3</v>
      </c>
      <c r="H27" s="23">
        <f t="shared" si="0"/>
        <v>25.922814520645588</v>
      </c>
      <c r="I27" s="11">
        <f t="shared" si="1"/>
        <v>100</v>
      </c>
      <c r="J27" s="43"/>
      <c r="K27" s="43"/>
      <c r="L27" s="25"/>
      <c r="M27" s="26"/>
    </row>
    <row r="28" spans="1:13" ht="52.5">
      <c r="A28" s="27" t="s">
        <v>27</v>
      </c>
      <c r="B28" s="17"/>
      <c r="C28" s="18"/>
      <c r="D28" s="19"/>
      <c r="E28" s="29">
        <v>390</v>
      </c>
      <c r="F28" s="29">
        <v>97.5</v>
      </c>
      <c r="G28" s="22">
        <v>97.5</v>
      </c>
      <c r="H28" s="23">
        <f t="shared" si="0"/>
        <v>25</v>
      </c>
      <c r="I28" s="11">
        <f t="shared" si="1"/>
        <v>100</v>
      </c>
      <c r="J28" s="43"/>
      <c r="K28" s="43"/>
      <c r="L28" s="25"/>
      <c r="M28" s="26"/>
    </row>
    <row r="29" spans="1:13" ht="52.5">
      <c r="A29" s="27" t="s">
        <v>74</v>
      </c>
      <c r="B29" s="17"/>
      <c r="C29" s="18"/>
      <c r="D29" s="19"/>
      <c r="E29" s="29">
        <v>8503.9</v>
      </c>
      <c r="F29" s="29">
        <v>2126</v>
      </c>
      <c r="G29" s="22">
        <v>2126</v>
      </c>
      <c r="H29" s="23">
        <f t="shared" si="0"/>
        <v>25.00029398276085</v>
      </c>
      <c r="I29" s="11">
        <f t="shared" si="1"/>
        <v>100</v>
      </c>
      <c r="J29" s="43"/>
      <c r="K29" s="43"/>
      <c r="L29" s="25"/>
      <c r="M29" s="26"/>
    </row>
    <row r="30" spans="1:13" ht="52.5">
      <c r="A30" s="27" t="s">
        <v>45</v>
      </c>
      <c r="B30" s="17"/>
      <c r="C30" s="18"/>
      <c r="D30" s="19"/>
      <c r="E30" s="29">
        <v>8.6</v>
      </c>
      <c r="F30" s="29"/>
      <c r="G30" s="22"/>
      <c r="H30" s="23">
        <f t="shared" si="0"/>
        <v>0</v>
      </c>
      <c r="I30" s="11" t="e">
        <f t="shared" si="1"/>
        <v>#DIV/0!</v>
      </c>
      <c r="J30" s="43"/>
      <c r="K30" s="43"/>
      <c r="L30" s="25"/>
      <c r="M30" s="26"/>
    </row>
    <row r="31" spans="1:13" ht="52.5">
      <c r="A31" s="27" t="s">
        <v>51</v>
      </c>
      <c r="B31" s="17"/>
      <c r="C31" s="18"/>
      <c r="D31" s="19"/>
      <c r="E31" s="29">
        <v>21.5</v>
      </c>
      <c r="F31" s="29"/>
      <c r="G31" s="22"/>
      <c r="H31" s="23">
        <f t="shared" si="0"/>
        <v>0</v>
      </c>
      <c r="I31" s="11" t="e">
        <f t="shared" si="1"/>
        <v>#DIV/0!</v>
      </c>
      <c r="J31" s="43"/>
      <c r="K31" s="43"/>
      <c r="L31" s="25"/>
      <c r="M31" s="26"/>
    </row>
    <row r="32" spans="1:13" ht="26.25" hidden="1">
      <c r="A32" s="44" t="s">
        <v>28</v>
      </c>
      <c r="B32" s="17"/>
      <c r="C32" s="18"/>
      <c r="D32" s="19"/>
      <c r="E32" s="29"/>
      <c r="F32" s="29"/>
      <c r="G32" s="22"/>
      <c r="H32" s="23" t="e">
        <f t="shared" si="0"/>
        <v>#DIV/0!</v>
      </c>
      <c r="I32" s="11" t="e">
        <f t="shared" si="1"/>
        <v>#DIV/0!</v>
      </c>
      <c r="J32" s="43"/>
      <c r="K32" s="43"/>
      <c r="L32" s="25"/>
      <c r="M32" s="26"/>
    </row>
    <row r="33" spans="1:13" ht="26.25" hidden="1">
      <c r="A33" s="44" t="s">
        <v>29</v>
      </c>
      <c r="B33" s="17"/>
      <c r="C33" s="18"/>
      <c r="D33" s="19"/>
      <c r="E33" s="29"/>
      <c r="F33" s="29"/>
      <c r="G33" s="57"/>
      <c r="H33" s="23" t="e">
        <f t="shared" si="0"/>
        <v>#DIV/0!</v>
      </c>
      <c r="I33" s="11" t="e">
        <f t="shared" si="1"/>
        <v>#DIV/0!</v>
      </c>
      <c r="J33" s="43"/>
      <c r="K33" s="43"/>
      <c r="L33" s="25"/>
      <c r="M33" s="26"/>
    </row>
    <row r="34" spans="1:13" ht="26.25" hidden="1">
      <c r="A34" s="44" t="s">
        <v>70</v>
      </c>
      <c r="B34" s="17"/>
      <c r="C34" s="18"/>
      <c r="D34" s="19"/>
      <c r="E34" s="29"/>
      <c r="F34" s="29"/>
      <c r="G34" s="57"/>
      <c r="H34" s="23" t="e">
        <f t="shared" si="0"/>
        <v>#DIV/0!</v>
      </c>
      <c r="I34" s="11" t="e">
        <f t="shared" si="1"/>
        <v>#DIV/0!</v>
      </c>
      <c r="J34" s="43"/>
      <c r="K34" s="43"/>
      <c r="L34" s="25"/>
      <c r="M34" s="26"/>
    </row>
    <row r="35" spans="1:13" ht="52.5" hidden="1">
      <c r="A35" s="44" t="s">
        <v>30</v>
      </c>
      <c r="B35" s="17"/>
      <c r="C35" s="18"/>
      <c r="D35" s="19"/>
      <c r="E35" s="29"/>
      <c r="F35" s="29"/>
      <c r="G35" s="22"/>
      <c r="H35" s="23" t="e">
        <f t="shared" si="0"/>
        <v>#DIV/0!</v>
      </c>
      <c r="I35" s="11" t="e">
        <f t="shared" si="1"/>
        <v>#DIV/0!</v>
      </c>
      <c r="J35" s="43"/>
      <c r="K35" s="43"/>
      <c r="L35" s="25"/>
      <c r="M35" s="26"/>
    </row>
    <row r="36" spans="1:13" ht="26.25">
      <c r="A36" s="44" t="s">
        <v>31</v>
      </c>
      <c r="B36" s="17"/>
      <c r="C36" s="18"/>
      <c r="D36" s="19"/>
      <c r="E36" s="29">
        <v>6681.6</v>
      </c>
      <c r="F36" s="29"/>
      <c r="G36" s="22"/>
      <c r="H36" s="23">
        <f t="shared" si="0"/>
        <v>0</v>
      </c>
      <c r="I36" s="11" t="e">
        <f t="shared" si="1"/>
        <v>#DIV/0!</v>
      </c>
      <c r="J36" s="32"/>
      <c r="K36" s="32"/>
      <c r="L36" s="25"/>
      <c r="M36" s="26"/>
    </row>
    <row r="37" spans="1:13" ht="26.25" hidden="1">
      <c r="A37" s="44" t="s">
        <v>32</v>
      </c>
      <c r="B37" s="17"/>
      <c r="C37" s="18"/>
      <c r="D37" s="19"/>
      <c r="E37" s="29"/>
      <c r="F37" s="29"/>
      <c r="G37" s="22"/>
      <c r="H37" s="23" t="e">
        <f t="shared" si="0"/>
        <v>#DIV/0!</v>
      </c>
      <c r="I37" s="11" t="e">
        <f t="shared" si="1"/>
        <v>#DIV/0!</v>
      </c>
      <c r="J37" s="43"/>
      <c r="K37" s="43"/>
      <c r="L37" s="25"/>
      <c r="M37" s="26"/>
    </row>
    <row r="38" spans="1:13" ht="52.5" hidden="1">
      <c r="A38" s="45" t="s">
        <v>33</v>
      </c>
      <c r="B38" s="17"/>
      <c r="C38" s="18"/>
      <c r="D38" s="19"/>
      <c r="E38" s="29"/>
      <c r="F38" s="29"/>
      <c r="G38" s="22"/>
      <c r="H38" s="23" t="e">
        <f t="shared" si="0"/>
        <v>#DIV/0!</v>
      </c>
      <c r="I38" s="11" t="e">
        <f t="shared" si="1"/>
        <v>#DIV/0!</v>
      </c>
      <c r="J38" s="43"/>
      <c r="K38" s="43"/>
      <c r="L38" s="25"/>
      <c r="M38" s="26"/>
    </row>
    <row r="39" spans="1:13" ht="26.25" hidden="1">
      <c r="A39" s="44" t="s">
        <v>75</v>
      </c>
      <c r="B39" s="17"/>
      <c r="C39" s="18"/>
      <c r="D39" s="19"/>
      <c r="E39" s="29"/>
      <c r="F39" s="29"/>
      <c r="G39" s="22"/>
      <c r="H39" s="23" t="e">
        <f t="shared" si="0"/>
        <v>#DIV/0!</v>
      </c>
      <c r="I39" s="11" t="e">
        <f t="shared" si="1"/>
        <v>#DIV/0!</v>
      </c>
      <c r="J39" s="43"/>
      <c r="K39" s="43"/>
      <c r="L39" s="25"/>
      <c r="M39" s="26"/>
    </row>
    <row r="40" spans="1:13" ht="26.25" hidden="1">
      <c r="A40" s="44" t="s">
        <v>34</v>
      </c>
      <c r="B40" s="17"/>
      <c r="C40" s="18"/>
      <c r="D40" s="19"/>
      <c r="E40" s="29"/>
      <c r="F40" s="29"/>
      <c r="G40" s="22"/>
      <c r="H40" s="23" t="e">
        <f t="shared" si="0"/>
        <v>#DIV/0!</v>
      </c>
      <c r="I40" s="11" t="e">
        <f t="shared" si="1"/>
        <v>#DIV/0!</v>
      </c>
      <c r="J40" s="43"/>
      <c r="K40" s="43"/>
      <c r="L40" s="25"/>
      <c r="M40" s="26"/>
    </row>
    <row r="41" spans="1:13" ht="26.25" hidden="1">
      <c r="A41" s="44" t="s">
        <v>47</v>
      </c>
      <c r="B41" s="17"/>
      <c r="C41" s="18"/>
      <c r="D41" s="19"/>
      <c r="E41" s="29"/>
      <c r="F41" s="29"/>
      <c r="G41" s="22"/>
      <c r="H41" s="23" t="e">
        <f t="shared" si="0"/>
        <v>#DIV/0!</v>
      </c>
      <c r="I41" s="11" t="e">
        <f t="shared" si="1"/>
        <v>#DIV/0!</v>
      </c>
      <c r="J41" s="43"/>
      <c r="K41" s="43"/>
      <c r="L41" s="25"/>
      <c r="M41" s="26"/>
    </row>
    <row r="42" spans="1:13" ht="26.25" hidden="1">
      <c r="A42" s="44" t="s">
        <v>80</v>
      </c>
      <c r="B42" s="17"/>
      <c r="C42" s="18"/>
      <c r="D42" s="19"/>
      <c r="E42" s="29"/>
      <c r="F42" s="29"/>
      <c r="G42" s="22"/>
      <c r="H42" s="23" t="e">
        <f t="shared" si="0"/>
        <v>#DIV/0!</v>
      </c>
      <c r="I42" s="11" t="e">
        <f t="shared" si="1"/>
        <v>#DIV/0!</v>
      </c>
      <c r="J42" s="43"/>
      <c r="K42" s="43"/>
      <c r="L42" s="25"/>
      <c r="M42" s="26"/>
    </row>
    <row r="43" spans="1:13" ht="26.25" hidden="1">
      <c r="A43" s="44" t="s">
        <v>81</v>
      </c>
      <c r="B43" s="17"/>
      <c r="C43" s="18"/>
      <c r="D43" s="19"/>
      <c r="E43" s="29"/>
      <c r="F43" s="29"/>
      <c r="G43" s="22"/>
      <c r="H43" s="23" t="e">
        <f t="shared" si="0"/>
        <v>#DIV/0!</v>
      </c>
      <c r="I43" s="11" t="e">
        <f t="shared" si="1"/>
        <v>#DIV/0!</v>
      </c>
      <c r="J43" s="43"/>
      <c r="K43" s="43"/>
      <c r="L43" s="25"/>
      <c r="M43" s="26"/>
    </row>
    <row r="44" spans="1:13" ht="52.5" hidden="1">
      <c r="A44" s="44" t="s">
        <v>46</v>
      </c>
      <c r="B44" s="17"/>
      <c r="C44" s="18"/>
      <c r="D44" s="19"/>
      <c r="E44" s="29"/>
      <c r="F44" s="29"/>
      <c r="G44" s="22"/>
      <c r="H44" s="23" t="e">
        <f t="shared" si="0"/>
        <v>#DIV/0!</v>
      </c>
      <c r="I44" s="11" t="e">
        <f t="shared" si="1"/>
        <v>#DIV/0!</v>
      </c>
      <c r="J44" s="32"/>
      <c r="K44" s="32"/>
      <c r="L44" s="25"/>
      <c r="M44" s="26"/>
    </row>
    <row r="45" spans="1:13" ht="26.25" hidden="1">
      <c r="A45" s="44" t="s">
        <v>87</v>
      </c>
      <c r="B45" s="17"/>
      <c r="C45" s="18"/>
      <c r="D45" s="19"/>
      <c r="E45" s="29"/>
      <c r="F45" s="29"/>
      <c r="G45" s="22"/>
      <c r="H45" s="23" t="e">
        <f t="shared" si="0"/>
        <v>#DIV/0!</v>
      </c>
      <c r="I45" s="11" t="e">
        <f t="shared" si="1"/>
        <v>#DIV/0!</v>
      </c>
      <c r="J45" s="32"/>
      <c r="K45" s="32"/>
      <c r="L45" s="25"/>
      <c r="M45" s="26"/>
    </row>
    <row r="46" spans="1:13" ht="78.75">
      <c r="A46" s="44" t="s">
        <v>93</v>
      </c>
      <c r="B46" s="17"/>
      <c r="C46" s="18"/>
      <c r="D46" s="19"/>
      <c r="E46" s="29">
        <v>123.2</v>
      </c>
      <c r="F46" s="29"/>
      <c r="G46" s="22"/>
      <c r="H46" s="23">
        <f t="shared" si="0"/>
        <v>0</v>
      </c>
      <c r="I46" s="11" t="e">
        <f t="shared" si="1"/>
        <v>#DIV/0!</v>
      </c>
      <c r="J46" s="43"/>
      <c r="K46" s="43"/>
      <c r="L46" s="25"/>
      <c r="M46" s="26"/>
    </row>
    <row r="47" spans="1:13" ht="26.25" hidden="1">
      <c r="A47" s="44" t="s">
        <v>62</v>
      </c>
      <c r="B47" s="17"/>
      <c r="C47" s="18"/>
      <c r="D47" s="19"/>
      <c r="E47" s="29"/>
      <c r="F47" s="29"/>
      <c r="G47" s="22"/>
      <c r="H47" s="23" t="e">
        <f t="shared" si="0"/>
        <v>#DIV/0!</v>
      </c>
      <c r="I47" s="11" t="e">
        <f t="shared" si="1"/>
        <v>#DIV/0!</v>
      </c>
      <c r="J47" s="43"/>
      <c r="K47" s="43"/>
      <c r="L47" s="25"/>
      <c r="M47" s="26"/>
    </row>
    <row r="48" spans="1:13" ht="26.25" hidden="1">
      <c r="A48" s="44" t="s">
        <v>48</v>
      </c>
      <c r="B48" s="17"/>
      <c r="C48" s="18"/>
      <c r="D48" s="19"/>
      <c r="E48" s="29"/>
      <c r="F48" s="29"/>
      <c r="G48" s="22"/>
      <c r="H48" s="23" t="e">
        <f t="shared" si="0"/>
        <v>#DIV/0!</v>
      </c>
      <c r="I48" s="11" t="e">
        <f t="shared" si="1"/>
        <v>#DIV/0!</v>
      </c>
      <c r="J48" s="43"/>
      <c r="K48" s="43"/>
      <c r="L48" s="25"/>
      <c r="M48" s="26"/>
    </row>
    <row r="49" spans="1:13" ht="26.25" hidden="1">
      <c r="A49" s="44" t="s">
        <v>35</v>
      </c>
      <c r="B49" s="17"/>
      <c r="C49" s="18"/>
      <c r="D49" s="19"/>
      <c r="E49" s="29"/>
      <c r="F49" s="29"/>
      <c r="G49" s="22"/>
      <c r="H49" s="23" t="e">
        <f t="shared" si="0"/>
        <v>#DIV/0!</v>
      </c>
      <c r="I49" s="11" t="e">
        <f t="shared" si="1"/>
        <v>#DIV/0!</v>
      </c>
      <c r="J49" s="32"/>
      <c r="K49" s="32"/>
      <c r="L49" s="25"/>
      <c r="M49" s="26"/>
    </row>
    <row r="50" spans="1:13" ht="52.5" hidden="1">
      <c r="A50" s="44" t="s">
        <v>78</v>
      </c>
      <c r="B50" s="17"/>
      <c r="C50" s="18"/>
      <c r="D50" s="19"/>
      <c r="E50" s="29"/>
      <c r="F50" s="29"/>
      <c r="G50" s="22"/>
      <c r="H50" s="23" t="e">
        <f t="shared" si="0"/>
        <v>#DIV/0!</v>
      </c>
      <c r="I50" s="11" t="e">
        <f t="shared" si="1"/>
        <v>#DIV/0!</v>
      </c>
      <c r="J50" s="43"/>
      <c r="K50" s="43"/>
      <c r="L50" s="25"/>
      <c r="M50" s="26"/>
    </row>
    <row r="51" spans="1:13" ht="26.25" hidden="1">
      <c r="A51" s="44" t="s">
        <v>88</v>
      </c>
      <c r="B51" s="17"/>
      <c r="C51" s="18"/>
      <c r="D51" s="19"/>
      <c r="E51" s="29"/>
      <c r="F51" s="29"/>
      <c r="G51" s="22"/>
      <c r="H51" s="23" t="e">
        <f t="shared" si="0"/>
        <v>#DIV/0!</v>
      </c>
      <c r="I51" s="11" t="e">
        <f t="shared" si="1"/>
        <v>#DIV/0!</v>
      </c>
      <c r="J51" s="43"/>
      <c r="K51" s="43"/>
      <c r="L51" s="25"/>
      <c r="M51" s="26"/>
    </row>
    <row r="52" spans="1:13" ht="26.25" hidden="1">
      <c r="A52" s="44" t="s">
        <v>86</v>
      </c>
      <c r="B52" s="17"/>
      <c r="C52" s="18"/>
      <c r="D52" s="19"/>
      <c r="E52" s="29"/>
      <c r="F52" s="29"/>
      <c r="G52" s="22"/>
      <c r="H52" s="23" t="e">
        <f t="shared" si="0"/>
        <v>#DIV/0!</v>
      </c>
      <c r="I52" s="11" t="e">
        <f t="shared" si="1"/>
        <v>#DIV/0!</v>
      </c>
      <c r="J52" s="43"/>
      <c r="K52" s="43"/>
      <c r="L52" s="25"/>
      <c r="M52" s="26"/>
    </row>
    <row r="53" spans="1:13" ht="26.25" hidden="1">
      <c r="A53" s="44" t="s">
        <v>77</v>
      </c>
      <c r="B53" s="17"/>
      <c r="C53" s="18"/>
      <c r="D53" s="19"/>
      <c r="E53" s="29"/>
      <c r="F53" s="29"/>
      <c r="G53" s="22"/>
      <c r="H53" s="23" t="e">
        <f t="shared" si="0"/>
        <v>#DIV/0!</v>
      </c>
      <c r="I53" s="11" t="e">
        <f t="shared" si="1"/>
        <v>#DIV/0!</v>
      </c>
      <c r="J53" s="43"/>
      <c r="K53" s="43"/>
      <c r="L53" s="25"/>
      <c r="M53" s="26"/>
    </row>
    <row r="54" spans="1:13" ht="52.5" hidden="1">
      <c r="A54" s="44" t="s">
        <v>60</v>
      </c>
      <c r="B54" s="17"/>
      <c r="C54" s="18"/>
      <c r="D54" s="19"/>
      <c r="E54" s="29"/>
      <c r="F54" s="29"/>
      <c r="G54" s="22"/>
      <c r="H54" s="23" t="e">
        <f t="shared" si="0"/>
        <v>#DIV/0!</v>
      </c>
      <c r="I54" s="11" t="e">
        <f t="shared" si="1"/>
        <v>#DIV/0!</v>
      </c>
      <c r="J54" s="43"/>
      <c r="K54" s="43"/>
      <c r="L54" s="25"/>
      <c r="M54" s="26"/>
    </row>
    <row r="55" spans="1:13" ht="26.25" hidden="1">
      <c r="A55" s="44" t="s">
        <v>71</v>
      </c>
      <c r="B55" s="17"/>
      <c r="C55" s="18"/>
      <c r="D55" s="19"/>
      <c r="E55" s="29"/>
      <c r="F55" s="29"/>
      <c r="G55" s="22"/>
      <c r="H55" s="23" t="e">
        <f t="shared" si="0"/>
        <v>#DIV/0!</v>
      </c>
      <c r="I55" s="11" t="e">
        <f t="shared" si="1"/>
        <v>#DIV/0!</v>
      </c>
      <c r="J55" s="43"/>
      <c r="K55" s="43"/>
      <c r="L55" s="25"/>
      <c r="M55" s="26"/>
    </row>
    <row r="56" spans="1:13" ht="52.5" hidden="1">
      <c r="A56" s="44" t="s">
        <v>37</v>
      </c>
      <c r="B56" s="17"/>
      <c r="C56" s="18"/>
      <c r="D56" s="19"/>
      <c r="E56" s="29"/>
      <c r="F56" s="29"/>
      <c r="G56" s="22"/>
      <c r="H56" s="23" t="e">
        <f t="shared" si="0"/>
        <v>#DIV/0!</v>
      </c>
      <c r="I56" s="11" t="e">
        <f t="shared" si="1"/>
        <v>#DIV/0!</v>
      </c>
      <c r="J56" s="43"/>
      <c r="K56" s="43"/>
      <c r="L56" s="25"/>
      <c r="M56" s="26"/>
    </row>
    <row r="57" spans="1:13" ht="26.25" hidden="1">
      <c r="A57" s="44" t="s">
        <v>68</v>
      </c>
      <c r="B57" s="17"/>
      <c r="C57" s="18"/>
      <c r="D57" s="19"/>
      <c r="E57" s="29"/>
      <c r="F57" s="29"/>
      <c r="G57" s="22"/>
      <c r="H57" s="23" t="e">
        <f t="shared" si="0"/>
        <v>#DIV/0!</v>
      </c>
      <c r="I57" s="11" t="e">
        <f t="shared" si="1"/>
        <v>#DIV/0!</v>
      </c>
      <c r="J57" s="43"/>
      <c r="K57" s="43"/>
      <c r="L57" s="25"/>
      <c r="M57" s="26"/>
    </row>
    <row r="58" spans="1:13" ht="26.25" hidden="1">
      <c r="A58" s="44" t="s">
        <v>84</v>
      </c>
      <c r="B58" s="17"/>
      <c r="C58" s="18"/>
      <c r="D58" s="19"/>
      <c r="E58" s="29"/>
      <c r="F58" s="29"/>
      <c r="G58" s="22"/>
      <c r="H58" s="23" t="e">
        <f t="shared" si="0"/>
        <v>#DIV/0!</v>
      </c>
      <c r="I58" s="11" t="e">
        <f t="shared" si="1"/>
        <v>#DIV/0!</v>
      </c>
      <c r="J58" s="43"/>
      <c r="K58" s="43"/>
      <c r="L58" s="25"/>
      <c r="M58" s="26"/>
    </row>
    <row r="59" spans="1:13" ht="52.5" hidden="1">
      <c r="A59" s="44" t="s">
        <v>44</v>
      </c>
      <c r="B59" s="17"/>
      <c r="C59" s="18"/>
      <c r="D59" s="19"/>
      <c r="E59" s="29"/>
      <c r="F59" s="29"/>
      <c r="G59" s="22"/>
      <c r="H59" s="23" t="e">
        <f t="shared" si="0"/>
        <v>#DIV/0!</v>
      </c>
      <c r="I59" s="11" t="e">
        <f t="shared" si="1"/>
        <v>#DIV/0!</v>
      </c>
      <c r="J59" s="43"/>
      <c r="K59" s="43"/>
      <c r="L59" s="25"/>
      <c r="M59" s="26"/>
    </row>
    <row r="60" spans="1:13" ht="26.25" hidden="1">
      <c r="A60" s="44" t="s">
        <v>76</v>
      </c>
      <c r="B60" s="17"/>
      <c r="C60" s="18"/>
      <c r="D60" s="19"/>
      <c r="E60" s="29"/>
      <c r="F60" s="29"/>
      <c r="G60" s="22"/>
      <c r="H60" s="23" t="e">
        <f t="shared" si="0"/>
        <v>#DIV/0!</v>
      </c>
      <c r="I60" s="11" t="e">
        <f t="shared" si="1"/>
        <v>#DIV/0!</v>
      </c>
      <c r="J60" s="43"/>
      <c r="K60" s="43"/>
      <c r="L60" s="25"/>
      <c r="M60" s="26"/>
    </row>
    <row r="61" spans="1:13" ht="26.25">
      <c r="A61" s="44" t="s">
        <v>100</v>
      </c>
      <c r="B61" s="17"/>
      <c r="C61" s="18"/>
      <c r="D61" s="19"/>
      <c r="E61" s="29">
        <v>20</v>
      </c>
      <c r="F61" s="29">
        <v>20</v>
      </c>
      <c r="G61" s="22">
        <v>20</v>
      </c>
      <c r="H61" s="23">
        <f t="shared" si="0"/>
        <v>100</v>
      </c>
      <c r="I61" s="11">
        <f t="shared" si="1"/>
        <v>100</v>
      </c>
      <c r="J61" s="43">
        <v>20</v>
      </c>
      <c r="K61" s="43">
        <v>20</v>
      </c>
      <c r="L61" s="25"/>
      <c r="M61" s="26"/>
    </row>
    <row r="62" spans="1:13" ht="26.25" hidden="1">
      <c r="A62" s="44" t="s">
        <v>69</v>
      </c>
      <c r="B62" s="17"/>
      <c r="C62" s="18"/>
      <c r="D62" s="19"/>
      <c r="E62" s="29"/>
      <c r="F62" s="29"/>
      <c r="G62" s="22"/>
      <c r="H62" s="23" t="e">
        <f t="shared" si="0"/>
        <v>#DIV/0!</v>
      </c>
      <c r="I62" s="11" t="e">
        <f t="shared" si="1"/>
        <v>#DIV/0!</v>
      </c>
      <c r="J62" s="43"/>
      <c r="K62" s="43"/>
      <c r="L62" s="25"/>
      <c r="M62" s="26"/>
    </row>
    <row r="63" spans="1:13" ht="78.75" hidden="1">
      <c r="A63" s="44" t="s">
        <v>36</v>
      </c>
      <c r="B63" s="17"/>
      <c r="C63" s="18"/>
      <c r="D63" s="19"/>
      <c r="E63" s="29"/>
      <c r="F63" s="29"/>
      <c r="G63" s="22"/>
      <c r="H63" s="23" t="e">
        <f t="shared" si="0"/>
        <v>#DIV/0!</v>
      </c>
      <c r="I63" s="11" t="e">
        <f t="shared" si="1"/>
        <v>#DIV/0!</v>
      </c>
      <c r="J63" s="43"/>
      <c r="K63" s="43"/>
      <c r="L63" s="25"/>
      <c r="M63" s="26"/>
    </row>
    <row r="64" spans="1:13" ht="52.5" hidden="1">
      <c r="A64" s="44" t="s">
        <v>53</v>
      </c>
      <c r="B64" s="17"/>
      <c r="C64" s="18"/>
      <c r="D64" s="19"/>
      <c r="E64" s="29"/>
      <c r="F64" s="29"/>
      <c r="G64" s="22"/>
      <c r="H64" s="23" t="e">
        <f t="shared" si="0"/>
        <v>#DIV/0!</v>
      </c>
      <c r="I64" s="11" t="e">
        <f t="shared" si="1"/>
        <v>#DIV/0!</v>
      </c>
      <c r="J64" s="43"/>
      <c r="K64" s="43"/>
      <c r="L64" s="25"/>
      <c r="M64" s="26"/>
    </row>
    <row r="65" spans="1:13" ht="26.25" hidden="1">
      <c r="A65" s="44" t="s">
        <v>54</v>
      </c>
      <c r="B65" s="17"/>
      <c r="C65" s="18"/>
      <c r="D65" s="19"/>
      <c r="E65" s="29"/>
      <c r="F65" s="29"/>
      <c r="G65" s="22"/>
      <c r="H65" s="23" t="e">
        <f t="shared" si="0"/>
        <v>#DIV/0!</v>
      </c>
      <c r="I65" s="11"/>
      <c r="J65" s="43"/>
      <c r="K65" s="43"/>
      <c r="L65" s="25"/>
      <c r="M65" s="26"/>
    </row>
    <row r="66" spans="1:13" ht="26.25" hidden="1">
      <c r="A66" s="44" t="s">
        <v>79</v>
      </c>
      <c r="B66" s="17"/>
      <c r="C66" s="18"/>
      <c r="D66" s="19"/>
      <c r="E66" s="29"/>
      <c r="F66" s="29"/>
      <c r="G66" s="22"/>
      <c r="H66" s="23" t="e">
        <f t="shared" si="0"/>
        <v>#DIV/0!</v>
      </c>
      <c r="I66" s="11" t="e">
        <f t="shared" si="1"/>
        <v>#DIV/0!</v>
      </c>
      <c r="J66" s="43"/>
      <c r="K66" s="43"/>
      <c r="L66" s="25"/>
      <c r="M66" s="26"/>
    </row>
    <row r="67" spans="1:13" ht="26.25" hidden="1">
      <c r="A67" s="44" t="s">
        <v>55</v>
      </c>
      <c r="B67" s="17"/>
      <c r="C67" s="18"/>
      <c r="D67" s="19"/>
      <c r="E67" s="29"/>
      <c r="F67" s="29"/>
      <c r="G67" s="22"/>
      <c r="H67" s="23" t="e">
        <f t="shared" si="0"/>
        <v>#DIV/0!</v>
      </c>
      <c r="I67" s="11" t="e">
        <f t="shared" si="1"/>
        <v>#DIV/0!</v>
      </c>
      <c r="J67" s="43"/>
      <c r="K67" s="43"/>
      <c r="L67" s="25"/>
      <c r="M67" s="26"/>
    </row>
    <row r="68" spans="1:13" ht="52.5" hidden="1">
      <c r="A68" s="44" t="s">
        <v>56</v>
      </c>
      <c r="B68" s="17"/>
      <c r="C68" s="18"/>
      <c r="D68" s="19"/>
      <c r="E68" s="29"/>
      <c r="F68" s="29"/>
      <c r="G68" s="22"/>
      <c r="H68" s="23" t="e">
        <f t="shared" si="0"/>
        <v>#DIV/0!</v>
      </c>
      <c r="I68" s="11" t="e">
        <f t="shared" si="1"/>
        <v>#DIV/0!</v>
      </c>
      <c r="J68" s="43"/>
      <c r="K68" s="43"/>
      <c r="L68" s="25"/>
      <c r="M68" s="26"/>
    </row>
    <row r="69" spans="1:13" ht="50.25" customHeight="1" hidden="1">
      <c r="A69" s="44" t="s">
        <v>57</v>
      </c>
      <c r="B69" s="17"/>
      <c r="C69" s="18"/>
      <c r="D69" s="19"/>
      <c r="E69" s="29"/>
      <c r="F69" s="29"/>
      <c r="G69" s="22"/>
      <c r="H69" s="23" t="e">
        <f t="shared" si="0"/>
        <v>#DIV/0!</v>
      </c>
      <c r="I69" s="11" t="e">
        <f t="shared" si="1"/>
        <v>#DIV/0!</v>
      </c>
      <c r="J69" s="43"/>
      <c r="K69" s="43"/>
      <c r="L69" s="25"/>
      <c r="M69" s="26"/>
    </row>
    <row r="70" spans="1:13" ht="52.5" hidden="1">
      <c r="A70" s="44" t="s">
        <v>67</v>
      </c>
      <c r="B70" s="17"/>
      <c r="C70" s="18"/>
      <c r="D70" s="19"/>
      <c r="E70" s="29"/>
      <c r="F70" s="29"/>
      <c r="G70" s="22"/>
      <c r="H70" s="23" t="e">
        <f t="shared" si="0"/>
        <v>#DIV/0!</v>
      </c>
      <c r="I70" s="11" t="e">
        <f t="shared" si="1"/>
        <v>#DIV/0!</v>
      </c>
      <c r="J70" s="43"/>
      <c r="K70" s="43"/>
      <c r="L70" s="25"/>
      <c r="M70" s="26"/>
    </row>
    <row r="71" spans="1:13" ht="26.25" hidden="1">
      <c r="A71" s="44" t="s">
        <v>63</v>
      </c>
      <c r="B71" s="17"/>
      <c r="C71" s="18"/>
      <c r="D71" s="19"/>
      <c r="E71" s="29"/>
      <c r="F71" s="29"/>
      <c r="G71" s="22"/>
      <c r="H71" s="23" t="e">
        <f t="shared" si="0"/>
        <v>#DIV/0!</v>
      </c>
      <c r="I71" s="11" t="e">
        <f t="shared" si="1"/>
        <v>#DIV/0!</v>
      </c>
      <c r="J71" s="43"/>
      <c r="K71" s="43"/>
      <c r="L71" s="25"/>
      <c r="M71" s="26"/>
    </row>
    <row r="72" spans="1:13" ht="26.25" hidden="1">
      <c r="A72" s="44" t="s">
        <v>89</v>
      </c>
      <c r="B72" s="17"/>
      <c r="C72" s="18"/>
      <c r="D72" s="19"/>
      <c r="E72" s="29"/>
      <c r="F72" s="29"/>
      <c r="G72" s="22"/>
      <c r="H72" s="23" t="e">
        <f t="shared" si="0"/>
        <v>#DIV/0!</v>
      </c>
      <c r="I72" s="11" t="e">
        <f t="shared" si="1"/>
        <v>#DIV/0!</v>
      </c>
      <c r="J72" s="43"/>
      <c r="K72" s="43"/>
      <c r="L72" s="25"/>
      <c r="M72" s="26"/>
    </row>
    <row r="73" spans="1:13" ht="26.25" hidden="1">
      <c r="A73" s="44" t="s">
        <v>58</v>
      </c>
      <c r="B73" s="17"/>
      <c r="C73" s="18"/>
      <c r="D73" s="19"/>
      <c r="E73" s="29"/>
      <c r="F73" s="29"/>
      <c r="G73" s="22"/>
      <c r="H73" s="23" t="e">
        <f t="shared" si="0"/>
        <v>#DIV/0!</v>
      </c>
      <c r="I73" s="11" t="e">
        <f t="shared" si="1"/>
        <v>#DIV/0!</v>
      </c>
      <c r="J73" s="43"/>
      <c r="K73" s="43"/>
      <c r="L73" s="25"/>
      <c r="M73" s="26"/>
    </row>
    <row r="74" spans="1:13" ht="52.5" hidden="1">
      <c r="A74" s="44" t="s">
        <v>59</v>
      </c>
      <c r="B74" s="17"/>
      <c r="C74" s="18"/>
      <c r="D74" s="19"/>
      <c r="E74" s="29"/>
      <c r="F74" s="29"/>
      <c r="G74" s="22"/>
      <c r="H74" s="23" t="e">
        <f t="shared" si="0"/>
        <v>#DIV/0!</v>
      </c>
      <c r="I74" s="11" t="e">
        <f t="shared" si="1"/>
        <v>#DIV/0!</v>
      </c>
      <c r="J74" s="43"/>
      <c r="K74" s="43"/>
      <c r="L74" s="25"/>
      <c r="M74" s="26"/>
    </row>
    <row r="75" spans="1:13" ht="26.25" hidden="1">
      <c r="A75" s="44" t="s">
        <v>61</v>
      </c>
      <c r="B75" s="17"/>
      <c r="C75" s="18"/>
      <c r="D75" s="19"/>
      <c r="E75" s="29"/>
      <c r="F75" s="29"/>
      <c r="G75" s="22"/>
      <c r="H75" s="23" t="e">
        <f t="shared" si="0"/>
        <v>#DIV/0!</v>
      </c>
      <c r="I75" s="11" t="e">
        <f t="shared" si="1"/>
        <v>#DIV/0!</v>
      </c>
      <c r="J75" s="32"/>
      <c r="K75" s="32"/>
      <c r="L75" s="25"/>
      <c r="M75" s="26"/>
    </row>
    <row r="76" spans="1:13" ht="52.5" hidden="1">
      <c r="A76" s="44" t="s">
        <v>83</v>
      </c>
      <c r="B76" s="17"/>
      <c r="C76" s="18"/>
      <c r="D76" s="19"/>
      <c r="E76" s="29"/>
      <c r="F76" s="29"/>
      <c r="G76" s="22"/>
      <c r="H76" s="23" t="e">
        <f t="shared" si="0"/>
        <v>#DIV/0!</v>
      </c>
      <c r="I76" s="11"/>
      <c r="J76" s="43"/>
      <c r="K76" s="43"/>
      <c r="L76" s="25"/>
      <c r="M76" s="26"/>
    </row>
    <row r="77" spans="1:13" ht="26.25" hidden="1">
      <c r="A77" s="44" t="s">
        <v>82</v>
      </c>
      <c r="B77" s="17"/>
      <c r="C77" s="18"/>
      <c r="D77" s="19"/>
      <c r="E77" s="29"/>
      <c r="F77" s="29"/>
      <c r="G77" s="22"/>
      <c r="H77" s="23" t="e">
        <f t="shared" si="0"/>
        <v>#DIV/0!</v>
      </c>
      <c r="I77" s="11" t="e">
        <f t="shared" si="1"/>
        <v>#DIV/0!</v>
      </c>
      <c r="J77" s="43"/>
      <c r="K77" s="43"/>
      <c r="L77" s="25"/>
      <c r="M77" s="26"/>
    </row>
    <row r="78" spans="1:13" ht="26.25" hidden="1">
      <c r="A78" s="44" t="s">
        <v>85</v>
      </c>
      <c r="B78" s="17"/>
      <c r="C78" s="18"/>
      <c r="D78" s="19"/>
      <c r="E78" s="29"/>
      <c r="F78" s="29"/>
      <c r="G78" s="22"/>
      <c r="H78" s="23" t="e">
        <f t="shared" si="0"/>
        <v>#DIV/0!</v>
      </c>
      <c r="I78" s="11" t="e">
        <f t="shared" si="1"/>
        <v>#DIV/0!</v>
      </c>
      <c r="J78" s="43"/>
      <c r="K78" s="43"/>
      <c r="L78" s="25"/>
      <c r="M78" s="26"/>
    </row>
    <row r="79" spans="1:13" ht="26.25" hidden="1">
      <c r="A79" s="44" t="s">
        <v>64</v>
      </c>
      <c r="B79" s="17"/>
      <c r="C79" s="18"/>
      <c r="D79" s="19"/>
      <c r="E79" s="29"/>
      <c r="F79" s="29"/>
      <c r="G79" s="22"/>
      <c r="H79" s="23" t="e">
        <f t="shared" si="0"/>
        <v>#DIV/0!</v>
      </c>
      <c r="I79" s="11" t="e">
        <f t="shared" si="1"/>
        <v>#DIV/0!</v>
      </c>
      <c r="J79" s="43"/>
      <c r="K79" s="43"/>
      <c r="L79" s="25"/>
      <c r="M79" s="26"/>
    </row>
    <row r="80" spans="1:13" ht="26.25">
      <c r="A80" s="46" t="s">
        <v>38</v>
      </c>
      <c r="B80" s="19">
        <f>B8+B6</f>
        <v>847226.1</v>
      </c>
      <c r="C80" s="19">
        <f>C8+C6</f>
        <v>98858.36</v>
      </c>
      <c r="D80" s="19">
        <f>C80/B80*100</f>
        <v>11.668474330524049</v>
      </c>
      <c r="E80" s="19">
        <f>E6+E8</f>
        <v>896465.4999999998</v>
      </c>
      <c r="F80" s="19">
        <f>F6+F8</f>
        <v>198467.7</v>
      </c>
      <c r="G80" s="37">
        <f>G6+G8</f>
        <v>100798.19</v>
      </c>
      <c r="H80" s="47">
        <f>G80/E80*100</f>
        <v>11.243956404345736</v>
      </c>
      <c r="I80" s="47">
        <f>G80/F80*100</f>
        <v>50.78820886219773</v>
      </c>
      <c r="J80" s="19">
        <f>J8+J6</f>
        <v>36553.48999999999</v>
      </c>
      <c r="K80" s="19">
        <f>K8+K6</f>
        <v>7518.7</v>
      </c>
      <c r="L80" s="19"/>
      <c r="M80" s="19"/>
    </row>
    <row r="81" spans="1:13" ht="26.25">
      <c r="A81" s="48"/>
      <c r="B81" s="49"/>
      <c r="C81" s="49"/>
      <c r="D81" s="49"/>
      <c r="E81" s="49"/>
      <c r="F81" s="49"/>
      <c r="G81" s="50"/>
      <c r="H81" s="51"/>
      <c r="I81" s="51"/>
      <c r="J81" s="49"/>
      <c r="K81" s="49"/>
      <c r="L81" s="49"/>
      <c r="M81" s="49"/>
    </row>
    <row r="82" spans="1:13" ht="26.25">
      <c r="A82" s="78" t="s">
        <v>39</v>
      </c>
      <c r="B82" s="78"/>
      <c r="C82" s="78"/>
      <c r="D82" s="52" t="s">
        <v>1</v>
      </c>
      <c r="E82" s="52" t="s">
        <v>40</v>
      </c>
      <c r="F82" s="52"/>
      <c r="G82" s="53"/>
      <c r="H82" s="54"/>
      <c r="I82" s="54"/>
      <c r="J82" s="52" t="s">
        <v>41</v>
      </c>
      <c r="K82" s="55"/>
      <c r="L82" s="49"/>
      <c r="M82" s="49"/>
    </row>
    <row r="83" spans="1:13" ht="26.25">
      <c r="A83" s="48"/>
      <c r="B83" s="49"/>
      <c r="C83" s="49"/>
      <c r="D83" s="49"/>
      <c r="E83" s="49"/>
      <c r="F83" s="49"/>
      <c r="G83" s="50"/>
      <c r="H83" s="51"/>
      <c r="I83" s="51"/>
      <c r="J83" s="49"/>
      <c r="K83" s="49"/>
      <c r="L83" s="49"/>
      <c r="M83" s="49"/>
    </row>
    <row r="84" spans="1:13" ht="26.25">
      <c r="A84" s="48"/>
      <c r="B84" s="49"/>
      <c r="C84" s="49"/>
      <c r="D84" s="49"/>
      <c r="E84" s="49"/>
      <c r="F84" s="49"/>
      <c r="G84" s="50"/>
      <c r="H84" s="51"/>
      <c r="I84" s="51"/>
      <c r="J84" s="49"/>
      <c r="K84" s="49"/>
      <c r="L84" s="49"/>
      <c r="M84" s="49"/>
    </row>
    <row r="85" spans="12:13" ht="26.25">
      <c r="L85" s="49"/>
      <c r="M85" s="49"/>
    </row>
    <row r="86" spans="5:13" ht="26.25">
      <c r="E86" s="1"/>
      <c r="G86" s="33"/>
      <c r="K86" s="54"/>
      <c r="L86" s="49"/>
      <c r="M86" s="55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2:C82"/>
  </mergeCells>
  <printOptions/>
  <pageMargins left="0" right="0" top="0" bottom="0" header="0.31496062992125984" footer="0.31496062992125984"/>
  <pageSetup fitToHeight="0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B1">
      <selection activeCell="A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3" customWidth="1"/>
    <col min="6" max="6" width="23.00390625" style="1" customWidth="1"/>
    <col min="7" max="7" width="20.421875" style="56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72</v>
      </c>
      <c r="C3" s="64"/>
      <c r="D3" s="65"/>
      <c r="E3" s="63" t="s">
        <v>92</v>
      </c>
      <c r="F3" s="64"/>
      <c r="G3" s="64"/>
      <c r="H3" s="64"/>
      <c r="I3" s="64"/>
      <c r="J3" s="64"/>
      <c r="K3" s="65"/>
      <c r="L3" s="66" t="s">
        <v>94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49</v>
      </c>
      <c r="G4" s="74" t="s">
        <v>4</v>
      </c>
      <c r="H4" s="76" t="s">
        <v>5</v>
      </c>
      <c r="I4" s="3"/>
      <c r="J4" s="70" t="s">
        <v>98</v>
      </c>
      <c r="K4" s="70" t="s">
        <v>73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50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320400.9</v>
      </c>
      <c r="C6" s="6">
        <v>44021.3</v>
      </c>
      <c r="D6" s="7">
        <f>C6/B6*100</f>
        <v>13.7394433036861</v>
      </c>
      <c r="E6" s="6">
        <v>334876</v>
      </c>
      <c r="F6" s="8">
        <v>66016</v>
      </c>
      <c r="G6" s="9">
        <v>45436</v>
      </c>
      <c r="H6" s="10">
        <f>G6/E6*100</f>
        <v>13.568007262389662</v>
      </c>
      <c r="I6" s="11">
        <f>G6/F6*100</f>
        <v>68.82573921473582</v>
      </c>
      <c r="J6" s="6">
        <v>27231.8</v>
      </c>
      <c r="K6" s="6">
        <v>12441.5</v>
      </c>
      <c r="L6" s="12">
        <f>G6-C6</f>
        <v>1414.699999999997</v>
      </c>
      <c r="M6" s="12"/>
    </row>
    <row r="7" spans="1:13" ht="26.25">
      <c r="A7" s="13" t="s">
        <v>52</v>
      </c>
      <c r="B7" s="6">
        <v>320400.9</v>
      </c>
      <c r="C7" s="6">
        <v>37704.5</v>
      </c>
      <c r="D7" s="7">
        <f>C7/B7*100</f>
        <v>11.767913261167493</v>
      </c>
      <c r="E7" s="6">
        <v>334876</v>
      </c>
      <c r="F7" s="8">
        <v>66016</v>
      </c>
      <c r="G7" s="9">
        <v>38712.4</v>
      </c>
      <c r="H7" s="10">
        <f>G7/E7*100</f>
        <v>11.5602193050562</v>
      </c>
      <c r="I7" s="11">
        <f>G7/F7*100</f>
        <v>58.64093553078041</v>
      </c>
      <c r="J7" s="6">
        <v>21135.6</v>
      </c>
      <c r="K7" s="6">
        <v>9867.3</v>
      </c>
      <c r="L7" s="12">
        <f>G7-C7</f>
        <v>1007.9000000000015</v>
      </c>
      <c r="M7" s="12"/>
    </row>
    <row r="8" spans="1:13" ht="26.25">
      <c r="A8" s="13" t="s">
        <v>10</v>
      </c>
      <c r="B8" s="14">
        <v>526825.2</v>
      </c>
      <c r="C8" s="14">
        <v>85349.8</v>
      </c>
      <c r="D8" s="15">
        <f>C8/B8*100</f>
        <v>16.200781587517078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561681.9199999998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132544.12000000002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89503.13999999998</v>
      </c>
      <c r="H8" s="10">
        <f aca="true" t="shared" si="0" ref="H8:H79">G8/E8*100</f>
        <v>15.934844404462941</v>
      </c>
      <c r="I8" s="11">
        <f>G8/F8*100</f>
        <v>67.52705438762577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43462.54999999999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21941.629999999997</v>
      </c>
      <c r="L8" s="12">
        <f>G8-C8</f>
        <v>4153.339999999982</v>
      </c>
      <c r="M8" s="12"/>
    </row>
    <row r="9" spans="1:13" ht="26.25">
      <c r="A9" s="16" t="s">
        <v>11</v>
      </c>
      <c r="B9" s="17"/>
      <c r="C9" s="18"/>
      <c r="D9" s="19"/>
      <c r="E9" s="20">
        <v>52984.1</v>
      </c>
      <c r="F9" s="21">
        <v>13246</v>
      </c>
      <c r="G9" s="22">
        <v>8830.66</v>
      </c>
      <c r="H9" s="23">
        <f t="shared" si="0"/>
        <v>16.666622628297922</v>
      </c>
      <c r="I9" s="11">
        <f>G9/F9*100</f>
        <v>66.6666163370074</v>
      </c>
      <c r="J9" s="24">
        <v>4415.34</v>
      </c>
      <c r="K9" s="24">
        <v>2207.34</v>
      </c>
      <c r="L9" s="25"/>
      <c r="M9" s="26"/>
    </row>
    <row r="10" spans="1:13" ht="52.5">
      <c r="A10" s="27" t="s">
        <v>12</v>
      </c>
      <c r="B10" s="17"/>
      <c r="C10" s="18"/>
      <c r="D10" s="19"/>
      <c r="E10" s="28">
        <v>19788.7</v>
      </c>
      <c r="F10" s="29">
        <v>5937</v>
      </c>
      <c r="G10" s="22">
        <v>3958</v>
      </c>
      <c r="H10" s="23">
        <f t="shared" si="0"/>
        <v>20.001313881154395</v>
      </c>
      <c r="I10" s="11">
        <f>G10/F10*100</f>
        <v>66.66666666666666</v>
      </c>
      <c r="J10" s="24">
        <v>1979</v>
      </c>
      <c r="K10" s="24">
        <v>989.5</v>
      </c>
      <c r="L10" s="25"/>
      <c r="M10" s="26"/>
    </row>
    <row r="11" spans="1:13" ht="105">
      <c r="A11" s="27" t="s">
        <v>13</v>
      </c>
      <c r="B11" s="17"/>
      <c r="C11" s="18"/>
      <c r="D11" s="19"/>
      <c r="E11" s="29">
        <v>155508.8</v>
      </c>
      <c r="F11" s="29">
        <v>46653</v>
      </c>
      <c r="G11" s="22">
        <v>31102</v>
      </c>
      <c r="H11" s="23">
        <f t="shared" si="0"/>
        <v>20.000154332102106</v>
      </c>
      <c r="I11" s="11">
        <f aca="true" t="shared" si="1" ref="I11:I79">G11/F11*100</f>
        <v>66.66666666666666</v>
      </c>
      <c r="J11" s="24">
        <v>15551</v>
      </c>
      <c r="K11" s="24">
        <v>7775.5</v>
      </c>
      <c r="L11" s="25"/>
      <c r="M11" s="26"/>
    </row>
    <row r="12" spans="1:13" s="33" customFormat="1" ht="52.5">
      <c r="A12" s="27" t="s">
        <v>14</v>
      </c>
      <c r="B12" s="30"/>
      <c r="C12" s="18"/>
      <c r="D12" s="19"/>
      <c r="E12" s="29">
        <v>704.5</v>
      </c>
      <c r="F12" s="29">
        <v>211</v>
      </c>
      <c r="G12" s="22">
        <v>140.68</v>
      </c>
      <c r="H12" s="31">
        <f t="shared" si="0"/>
        <v>19.96877217885025</v>
      </c>
      <c r="I12" s="11">
        <f t="shared" si="1"/>
        <v>66.67298578199052</v>
      </c>
      <c r="J12" s="32">
        <v>70.34</v>
      </c>
      <c r="K12" s="32">
        <v>35.17</v>
      </c>
      <c r="L12" s="25"/>
      <c r="M12" s="26"/>
    </row>
    <row r="13" spans="1:13" s="33" customFormat="1" ht="78.75">
      <c r="A13" s="27" t="s">
        <v>15</v>
      </c>
      <c r="B13" s="30"/>
      <c r="C13" s="18"/>
      <c r="D13" s="19"/>
      <c r="E13" s="29">
        <v>220388.4</v>
      </c>
      <c r="F13" s="29">
        <v>44077</v>
      </c>
      <c r="G13" s="22">
        <v>29385.13</v>
      </c>
      <c r="H13" s="31">
        <f t="shared" si="0"/>
        <v>13.333337870777228</v>
      </c>
      <c r="I13" s="11">
        <f t="shared" si="1"/>
        <v>66.66771785738594</v>
      </c>
      <c r="J13" s="32">
        <v>14692.56</v>
      </c>
      <c r="K13" s="32">
        <v>7346.28</v>
      </c>
      <c r="L13" s="25"/>
      <c r="M13" s="26"/>
    </row>
    <row r="14" spans="1:13" ht="52.5">
      <c r="A14" s="27" t="s">
        <v>16</v>
      </c>
      <c r="B14" s="17"/>
      <c r="C14" s="18"/>
      <c r="D14" s="19"/>
      <c r="E14" s="29">
        <v>81363.9</v>
      </c>
      <c r="F14" s="29">
        <v>16273</v>
      </c>
      <c r="G14" s="22">
        <v>10848.56</v>
      </c>
      <c r="H14" s="23">
        <f t="shared" si="0"/>
        <v>13.333382495185212</v>
      </c>
      <c r="I14" s="11">
        <f t="shared" si="1"/>
        <v>66.66601118417009</v>
      </c>
      <c r="J14" s="24">
        <v>5424.26</v>
      </c>
      <c r="K14" s="24">
        <v>2712.13</v>
      </c>
      <c r="L14" s="25"/>
      <c r="M14" s="26"/>
    </row>
    <row r="15" spans="1:13" ht="52.5">
      <c r="A15" s="27" t="s">
        <v>17</v>
      </c>
      <c r="B15" s="17"/>
      <c r="C15" s="18"/>
      <c r="D15" s="19"/>
      <c r="E15" s="29">
        <v>1236</v>
      </c>
      <c r="F15" s="29">
        <v>309</v>
      </c>
      <c r="G15" s="22">
        <v>74.03</v>
      </c>
      <c r="H15" s="23">
        <f t="shared" si="0"/>
        <v>5.989482200647249</v>
      </c>
      <c r="I15" s="11">
        <f t="shared" si="1"/>
        <v>23.957928802588995</v>
      </c>
      <c r="J15" s="24">
        <v>74.03</v>
      </c>
      <c r="K15" s="24"/>
      <c r="L15" s="25"/>
      <c r="M15" s="26"/>
    </row>
    <row r="16" spans="1:13" s="33" customFormat="1" ht="52.5">
      <c r="A16" s="27" t="s">
        <v>66</v>
      </c>
      <c r="B16" s="30"/>
      <c r="C16" s="18"/>
      <c r="D16" s="19"/>
      <c r="E16" s="29">
        <v>722.7</v>
      </c>
      <c r="F16" s="29">
        <v>181</v>
      </c>
      <c r="G16" s="22">
        <v>120.47</v>
      </c>
      <c r="H16" s="31">
        <f t="shared" si="0"/>
        <v>16.66943406669434</v>
      </c>
      <c r="I16" s="11">
        <f t="shared" si="1"/>
        <v>66.55801104972376</v>
      </c>
      <c r="J16" s="22">
        <v>60.24</v>
      </c>
      <c r="K16" s="22">
        <v>30.12</v>
      </c>
      <c r="L16" s="25"/>
      <c r="M16" s="26"/>
    </row>
    <row r="17" spans="1:13" ht="58.5" customHeight="1">
      <c r="A17" s="27" t="s">
        <v>65</v>
      </c>
      <c r="B17" s="17"/>
      <c r="C17" s="18"/>
      <c r="D17" s="19"/>
      <c r="E17" s="29">
        <v>366.7</v>
      </c>
      <c r="F17" s="29">
        <v>92</v>
      </c>
      <c r="G17" s="22">
        <v>61.12</v>
      </c>
      <c r="H17" s="23">
        <f t="shared" si="0"/>
        <v>16.667575674938643</v>
      </c>
      <c r="I17" s="11">
        <f t="shared" si="1"/>
        <v>66.43478260869566</v>
      </c>
      <c r="J17" s="22">
        <v>30.56</v>
      </c>
      <c r="K17" s="22">
        <v>15.28</v>
      </c>
      <c r="L17" s="25"/>
      <c r="M17" s="26"/>
    </row>
    <row r="18" spans="1:13" s="41" customFormat="1" ht="52.5">
      <c r="A18" s="34" t="s">
        <v>18</v>
      </c>
      <c r="B18" s="35"/>
      <c r="C18" s="36"/>
      <c r="D18" s="37"/>
      <c r="E18" s="28">
        <v>344.5</v>
      </c>
      <c r="F18" s="28">
        <v>86</v>
      </c>
      <c r="G18" s="22">
        <v>57.42</v>
      </c>
      <c r="H18" s="23">
        <f t="shared" si="0"/>
        <v>16.667634252539916</v>
      </c>
      <c r="I18" s="38">
        <f t="shared" si="1"/>
        <v>66.76744186046511</v>
      </c>
      <c r="J18" s="39">
        <v>57.42</v>
      </c>
      <c r="K18" s="39"/>
      <c r="L18" s="40"/>
      <c r="M18" s="26"/>
    </row>
    <row r="19" spans="1:13" ht="52.5">
      <c r="A19" s="27" t="s">
        <v>19</v>
      </c>
      <c r="B19" s="17"/>
      <c r="C19" s="18"/>
      <c r="D19" s="19"/>
      <c r="E19" s="29">
        <v>525.6</v>
      </c>
      <c r="F19" s="29">
        <v>131</v>
      </c>
      <c r="G19" s="22">
        <v>87.6</v>
      </c>
      <c r="H19" s="23">
        <f t="shared" si="0"/>
        <v>16.666666666666664</v>
      </c>
      <c r="I19" s="11">
        <f t="shared" si="1"/>
        <v>66.87022900763358</v>
      </c>
      <c r="J19" s="24">
        <v>43.8</v>
      </c>
      <c r="K19" s="24">
        <v>21.9</v>
      </c>
      <c r="L19" s="25"/>
      <c r="M19" s="26"/>
    </row>
    <row r="20" spans="1:13" s="33" customFormat="1" ht="26.25">
      <c r="A20" s="27" t="s">
        <v>20</v>
      </c>
      <c r="B20" s="30"/>
      <c r="C20" s="18"/>
      <c r="D20" s="19"/>
      <c r="E20" s="29">
        <v>344.5</v>
      </c>
      <c r="F20" s="29">
        <v>86</v>
      </c>
      <c r="G20" s="22">
        <v>57.4</v>
      </c>
      <c r="H20" s="31">
        <f t="shared" si="0"/>
        <v>16.661828737300436</v>
      </c>
      <c r="I20" s="11">
        <f t="shared" si="1"/>
        <v>66.74418604651163</v>
      </c>
      <c r="J20" s="32">
        <v>28.7</v>
      </c>
      <c r="K20" s="32">
        <v>14.35</v>
      </c>
      <c r="L20" s="25"/>
      <c r="M20" s="26"/>
    </row>
    <row r="21" spans="1:13" ht="52.5">
      <c r="A21" s="27" t="s">
        <v>21</v>
      </c>
      <c r="B21" s="17"/>
      <c r="C21" s="18"/>
      <c r="D21" s="19"/>
      <c r="E21" s="29">
        <v>1841.5</v>
      </c>
      <c r="F21" s="29">
        <v>460.4</v>
      </c>
      <c r="G21" s="22">
        <v>460.4</v>
      </c>
      <c r="H21" s="23">
        <f t="shared" si="0"/>
        <v>25.001357588922072</v>
      </c>
      <c r="I21" s="11">
        <f t="shared" si="1"/>
        <v>100</v>
      </c>
      <c r="J21" s="42">
        <v>460.4</v>
      </c>
      <c r="K21" s="42">
        <v>460.4</v>
      </c>
      <c r="L21" s="25"/>
      <c r="M21" s="26"/>
    </row>
    <row r="22" spans="1:13" ht="78.75">
      <c r="A22" s="27" t="s">
        <v>22</v>
      </c>
      <c r="B22" s="17"/>
      <c r="C22" s="18"/>
      <c r="D22" s="19"/>
      <c r="E22" s="29">
        <v>4782</v>
      </c>
      <c r="F22" s="29">
        <v>1196</v>
      </c>
      <c r="G22" s="22">
        <v>797</v>
      </c>
      <c r="H22" s="23">
        <f t="shared" si="0"/>
        <v>16.666666666666664</v>
      </c>
      <c r="I22" s="11">
        <f t="shared" si="1"/>
        <v>66.63879598662207</v>
      </c>
      <c r="J22" s="42">
        <v>398.5</v>
      </c>
      <c r="K22" s="42">
        <v>199.25</v>
      </c>
      <c r="L22" s="25"/>
      <c r="M22" s="26"/>
    </row>
    <row r="23" spans="1:13" s="33" customFormat="1" ht="52.5">
      <c r="A23" s="27" t="s">
        <v>23</v>
      </c>
      <c r="B23" s="30"/>
      <c r="C23" s="18"/>
      <c r="D23" s="19"/>
      <c r="E23" s="29">
        <v>957.7</v>
      </c>
      <c r="F23" s="29">
        <v>239</v>
      </c>
      <c r="G23" s="22">
        <v>159.66</v>
      </c>
      <c r="H23" s="31">
        <f t="shared" si="0"/>
        <v>16.671191396053043</v>
      </c>
      <c r="I23" s="11">
        <f t="shared" si="1"/>
        <v>66.80334728033472</v>
      </c>
      <c r="J23" s="32">
        <v>79.84</v>
      </c>
      <c r="K23" s="32">
        <v>39.92</v>
      </c>
      <c r="L23" s="25"/>
      <c r="M23" s="26"/>
    </row>
    <row r="24" spans="1:13" ht="26.25">
      <c r="A24" s="27" t="s">
        <v>24</v>
      </c>
      <c r="B24" s="17"/>
      <c r="C24" s="18"/>
      <c r="D24" s="19"/>
      <c r="E24" s="29">
        <v>49.8</v>
      </c>
      <c r="F24" s="29">
        <v>12</v>
      </c>
      <c r="G24" s="22">
        <v>8.29</v>
      </c>
      <c r="H24" s="23">
        <f t="shared" si="0"/>
        <v>16.646586345381525</v>
      </c>
      <c r="I24" s="11">
        <f t="shared" si="1"/>
        <v>69.08333333333333</v>
      </c>
      <c r="J24" s="24">
        <v>4.14</v>
      </c>
      <c r="K24" s="24">
        <v>2.07</v>
      </c>
      <c r="L24" s="25"/>
      <c r="M24" s="26"/>
    </row>
    <row r="25" spans="1:13" ht="52.5">
      <c r="A25" s="27" t="s">
        <v>25</v>
      </c>
      <c r="B25" s="17"/>
      <c r="C25" s="18"/>
      <c r="D25" s="19"/>
      <c r="E25" s="29">
        <v>0.5</v>
      </c>
      <c r="F25" s="29">
        <v>0.5</v>
      </c>
      <c r="G25" s="22">
        <v>0.5</v>
      </c>
      <c r="H25" s="23">
        <f t="shared" si="0"/>
        <v>100</v>
      </c>
      <c r="I25" s="11">
        <f t="shared" si="1"/>
        <v>100</v>
      </c>
      <c r="J25" s="24"/>
      <c r="K25" s="24"/>
      <c r="L25" s="25"/>
      <c r="M25" s="26"/>
    </row>
    <row r="26" spans="1:13" ht="52.5">
      <c r="A26" s="27" t="s">
        <v>43</v>
      </c>
      <c r="B26" s="17"/>
      <c r="C26" s="18"/>
      <c r="D26" s="19"/>
      <c r="E26" s="29">
        <v>2.6</v>
      </c>
      <c r="F26" s="29"/>
      <c r="G26" s="22"/>
      <c r="H26" s="23">
        <f t="shared" si="0"/>
        <v>0</v>
      </c>
      <c r="I26" s="11" t="e">
        <f t="shared" si="1"/>
        <v>#DIV/0!</v>
      </c>
      <c r="J26" s="43"/>
      <c r="K26" s="43"/>
      <c r="L26" s="25"/>
      <c r="M26" s="26"/>
    </row>
    <row r="27" spans="1:13" ht="52.5">
      <c r="A27" s="27" t="s">
        <v>26</v>
      </c>
      <c r="B27" s="17"/>
      <c r="C27" s="18"/>
      <c r="D27" s="19"/>
      <c r="E27" s="29">
        <v>3928.2</v>
      </c>
      <c r="F27" s="29">
        <v>1018.3</v>
      </c>
      <c r="G27" s="22">
        <v>1018.3</v>
      </c>
      <c r="H27" s="23">
        <f t="shared" si="0"/>
        <v>25.922814520645588</v>
      </c>
      <c r="I27" s="11">
        <f t="shared" si="1"/>
        <v>100</v>
      </c>
      <c r="J27" s="43"/>
      <c r="K27" s="43"/>
      <c r="L27" s="25"/>
      <c r="M27" s="26"/>
    </row>
    <row r="28" spans="1:13" ht="52.5">
      <c r="A28" s="27" t="s">
        <v>27</v>
      </c>
      <c r="B28" s="17"/>
      <c r="C28" s="18"/>
      <c r="D28" s="19"/>
      <c r="E28" s="29">
        <v>390</v>
      </c>
      <c r="F28" s="29">
        <v>97.5</v>
      </c>
      <c r="G28" s="22">
        <v>97.5</v>
      </c>
      <c r="H28" s="23">
        <f t="shared" si="0"/>
        <v>25</v>
      </c>
      <c r="I28" s="11">
        <f t="shared" si="1"/>
        <v>100</v>
      </c>
      <c r="J28" s="43"/>
      <c r="K28" s="43"/>
      <c r="L28" s="25"/>
      <c r="M28" s="26"/>
    </row>
    <row r="29" spans="1:13" ht="52.5">
      <c r="A29" s="27" t="s">
        <v>74</v>
      </c>
      <c r="B29" s="17"/>
      <c r="C29" s="18"/>
      <c r="D29" s="19"/>
      <c r="E29" s="29">
        <v>8503.9</v>
      </c>
      <c r="F29" s="29">
        <v>2126</v>
      </c>
      <c r="G29" s="22">
        <v>2126</v>
      </c>
      <c r="H29" s="23">
        <f t="shared" si="0"/>
        <v>25.00029398276085</v>
      </c>
      <c r="I29" s="11">
        <f t="shared" si="1"/>
        <v>100</v>
      </c>
      <c r="J29" s="43"/>
      <c r="K29" s="43"/>
      <c r="L29" s="25"/>
      <c r="M29" s="26"/>
    </row>
    <row r="30" spans="1:13" ht="52.5">
      <c r="A30" s="27" t="s">
        <v>45</v>
      </c>
      <c r="B30" s="17"/>
      <c r="C30" s="18"/>
      <c r="D30" s="19"/>
      <c r="E30" s="29">
        <v>8.6</v>
      </c>
      <c r="F30" s="29"/>
      <c r="G30" s="22"/>
      <c r="H30" s="23">
        <f t="shared" si="0"/>
        <v>0</v>
      </c>
      <c r="I30" s="11" t="e">
        <f t="shared" si="1"/>
        <v>#DIV/0!</v>
      </c>
      <c r="J30" s="43"/>
      <c r="K30" s="43"/>
      <c r="L30" s="25"/>
      <c r="M30" s="26"/>
    </row>
    <row r="31" spans="1:13" ht="52.5">
      <c r="A31" s="27" t="s">
        <v>51</v>
      </c>
      <c r="B31" s="17"/>
      <c r="C31" s="18"/>
      <c r="D31" s="19"/>
      <c r="E31" s="29">
        <v>21.5</v>
      </c>
      <c r="F31" s="29"/>
      <c r="G31" s="22"/>
      <c r="H31" s="23">
        <f t="shared" si="0"/>
        <v>0</v>
      </c>
      <c r="I31" s="11" t="e">
        <f t="shared" si="1"/>
        <v>#DIV/0!</v>
      </c>
      <c r="J31" s="43"/>
      <c r="K31" s="43"/>
      <c r="L31" s="25"/>
      <c r="M31" s="26"/>
    </row>
    <row r="32" spans="1:13" ht="26.25" hidden="1">
      <c r="A32" s="44" t="s">
        <v>28</v>
      </c>
      <c r="B32" s="17"/>
      <c r="C32" s="18"/>
      <c r="D32" s="19"/>
      <c r="E32" s="29"/>
      <c r="F32" s="29"/>
      <c r="G32" s="22"/>
      <c r="H32" s="23" t="e">
        <f t="shared" si="0"/>
        <v>#DIV/0!</v>
      </c>
      <c r="I32" s="11" t="e">
        <f t="shared" si="1"/>
        <v>#DIV/0!</v>
      </c>
      <c r="J32" s="43"/>
      <c r="K32" s="43"/>
      <c r="L32" s="25"/>
      <c r="M32" s="26"/>
    </row>
    <row r="33" spans="1:13" ht="26.25" hidden="1">
      <c r="A33" s="44" t="s">
        <v>29</v>
      </c>
      <c r="B33" s="17"/>
      <c r="C33" s="18"/>
      <c r="D33" s="19"/>
      <c r="E33" s="29"/>
      <c r="F33" s="29"/>
      <c r="G33" s="57"/>
      <c r="H33" s="23" t="e">
        <f t="shared" si="0"/>
        <v>#DIV/0!</v>
      </c>
      <c r="I33" s="11" t="e">
        <f t="shared" si="1"/>
        <v>#DIV/0!</v>
      </c>
      <c r="J33" s="43"/>
      <c r="K33" s="43"/>
      <c r="L33" s="25"/>
      <c r="M33" s="26"/>
    </row>
    <row r="34" spans="1:13" ht="26.25" hidden="1">
      <c r="A34" s="44" t="s">
        <v>70</v>
      </c>
      <c r="B34" s="17"/>
      <c r="C34" s="18"/>
      <c r="D34" s="19"/>
      <c r="E34" s="29"/>
      <c r="F34" s="29"/>
      <c r="G34" s="57"/>
      <c r="H34" s="23" t="e">
        <f t="shared" si="0"/>
        <v>#DIV/0!</v>
      </c>
      <c r="I34" s="11" t="e">
        <f t="shared" si="1"/>
        <v>#DIV/0!</v>
      </c>
      <c r="J34" s="43"/>
      <c r="K34" s="43"/>
      <c r="L34" s="25"/>
      <c r="M34" s="26"/>
    </row>
    <row r="35" spans="1:13" ht="52.5" hidden="1">
      <c r="A35" s="44" t="s">
        <v>30</v>
      </c>
      <c r="B35" s="17"/>
      <c r="C35" s="18"/>
      <c r="D35" s="19"/>
      <c r="E35" s="29"/>
      <c r="F35" s="29"/>
      <c r="G35" s="22"/>
      <c r="H35" s="23" t="e">
        <f t="shared" si="0"/>
        <v>#DIV/0!</v>
      </c>
      <c r="I35" s="11" t="e">
        <f t="shared" si="1"/>
        <v>#DIV/0!</v>
      </c>
      <c r="J35" s="43"/>
      <c r="K35" s="43"/>
      <c r="L35" s="25"/>
      <c r="M35" s="26"/>
    </row>
    <row r="36" spans="1:13" ht="26.25">
      <c r="A36" s="44" t="s">
        <v>31</v>
      </c>
      <c r="B36" s="17"/>
      <c r="C36" s="18"/>
      <c r="D36" s="19"/>
      <c r="E36" s="29">
        <v>6681.6</v>
      </c>
      <c r="F36" s="29"/>
      <c r="G36" s="22"/>
      <c r="H36" s="23">
        <f t="shared" si="0"/>
        <v>0</v>
      </c>
      <c r="I36" s="11" t="e">
        <f t="shared" si="1"/>
        <v>#DIV/0!</v>
      </c>
      <c r="J36" s="32"/>
      <c r="K36" s="32"/>
      <c r="L36" s="25"/>
      <c r="M36" s="26"/>
    </row>
    <row r="37" spans="1:13" ht="26.25" hidden="1">
      <c r="A37" s="44" t="s">
        <v>32</v>
      </c>
      <c r="B37" s="17"/>
      <c r="C37" s="18"/>
      <c r="D37" s="19"/>
      <c r="E37" s="29"/>
      <c r="F37" s="29"/>
      <c r="G37" s="22"/>
      <c r="H37" s="23" t="e">
        <f t="shared" si="0"/>
        <v>#DIV/0!</v>
      </c>
      <c r="I37" s="11" t="e">
        <f t="shared" si="1"/>
        <v>#DIV/0!</v>
      </c>
      <c r="J37" s="43"/>
      <c r="K37" s="43"/>
      <c r="L37" s="25"/>
      <c r="M37" s="26"/>
    </row>
    <row r="38" spans="1:13" ht="52.5" hidden="1">
      <c r="A38" s="45" t="s">
        <v>33</v>
      </c>
      <c r="B38" s="17"/>
      <c r="C38" s="18"/>
      <c r="D38" s="19"/>
      <c r="E38" s="29"/>
      <c r="F38" s="29"/>
      <c r="G38" s="22"/>
      <c r="H38" s="23" t="e">
        <f t="shared" si="0"/>
        <v>#DIV/0!</v>
      </c>
      <c r="I38" s="11" t="e">
        <f t="shared" si="1"/>
        <v>#DIV/0!</v>
      </c>
      <c r="J38" s="43"/>
      <c r="K38" s="43"/>
      <c r="L38" s="25"/>
      <c r="M38" s="26"/>
    </row>
    <row r="39" spans="1:13" ht="26.25" hidden="1">
      <c r="A39" s="44" t="s">
        <v>75</v>
      </c>
      <c r="B39" s="17"/>
      <c r="C39" s="18"/>
      <c r="D39" s="19"/>
      <c r="E39" s="29"/>
      <c r="F39" s="29"/>
      <c r="G39" s="22"/>
      <c r="H39" s="23" t="e">
        <f t="shared" si="0"/>
        <v>#DIV/0!</v>
      </c>
      <c r="I39" s="11" t="e">
        <f t="shared" si="1"/>
        <v>#DIV/0!</v>
      </c>
      <c r="J39" s="43"/>
      <c r="K39" s="43"/>
      <c r="L39" s="25"/>
      <c r="M39" s="26"/>
    </row>
    <row r="40" spans="1:13" ht="26.25" hidden="1">
      <c r="A40" s="44" t="s">
        <v>34</v>
      </c>
      <c r="B40" s="17"/>
      <c r="C40" s="18"/>
      <c r="D40" s="19"/>
      <c r="E40" s="29"/>
      <c r="F40" s="29"/>
      <c r="G40" s="22"/>
      <c r="H40" s="23" t="e">
        <f t="shared" si="0"/>
        <v>#DIV/0!</v>
      </c>
      <c r="I40" s="11" t="e">
        <f t="shared" si="1"/>
        <v>#DIV/0!</v>
      </c>
      <c r="J40" s="43"/>
      <c r="K40" s="43"/>
      <c r="L40" s="25"/>
      <c r="M40" s="26"/>
    </row>
    <row r="41" spans="1:13" ht="26.25" hidden="1">
      <c r="A41" s="44" t="s">
        <v>47</v>
      </c>
      <c r="B41" s="17"/>
      <c r="C41" s="18"/>
      <c r="D41" s="19"/>
      <c r="E41" s="29"/>
      <c r="F41" s="29"/>
      <c r="G41" s="22"/>
      <c r="H41" s="23" t="e">
        <f t="shared" si="0"/>
        <v>#DIV/0!</v>
      </c>
      <c r="I41" s="11" t="e">
        <f t="shared" si="1"/>
        <v>#DIV/0!</v>
      </c>
      <c r="J41" s="43"/>
      <c r="K41" s="43"/>
      <c r="L41" s="25"/>
      <c r="M41" s="26"/>
    </row>
    <row r="42" spans="1:13" ht="26.25" hidden="1">
      <c r="A42" s="44" t="s">
        <v>80</v>
      </c>
      <c r="B42" s="17"/>
      <c r="C42" s="18"/>
      <c r="D42" s="19"/>
      <c r="E42" s="29"/>
      <c r="F42" s="29"/>
      <c r="G42" s="22"/>
      <c r="H42" s="23" t="e">
        <f t="shared" si="0"/>
        <v>#DIV/0!</v>
      </c>
      <c r="I42" s="11" t="e">
        <f t="shared" si="1"/>
        <v>#DIV/0!</v>
      </c>
      <c r="J42" s="43"/>
      <c r="K42" s="43"/>
      <c r="L42" s="25"/>
      <c r="M42" s="26"/>
    </row>
    <row r="43" spans="1:13" ht="26.25" hidden="1">
      <c r="A43" s="44" t="s">
        <v>81</v>
      </c>
      <c r="B43" s="17"/>
      <c r="C43" s="18"/>
      <c r="D43" s="19"/>
      <c r="E43" s="29"/>
      <c r="F43" s="29"/>
      <c r="G43" s="22"/>
      <c r="H43" s="23" t="e">
        <f t="shared" si="0"/>
        <v>#DIV/0!</v>
      </c>
      <c r="I43" s="11" t="e">
        <f t="shared" si="1"/>
        <v>#DIV/0!</v>
      </c>
      <c r="J43" s="43"/>
      <c r="K43" s="43"/>
      <c r="L43" s="25"/>
      <c r="M43" s="26"/>
    </row>
    <row r="44" spans="1:13" ht="52.5" hidden="1">
      <c r="A44" s="44" t="s">
        <v>46</v>
      </c>
      <c r="B44" s="17"/>
      <c r="C44" s="18"/>
      <c r="D44" s="19"/>
      <c r="E44" s="29"/>
      <c r="F44" s="29"/>
      <c r="G44" s="22"/>
      <c r="H44" s="23" t="e">
        <f t="shared" si="0"/>
        <v>#DIV/0!</v>
      </c>
      <c r="I44" s="11" t="e">
        <f t="shared" si="1"/>
        <v>#DIV/0!</v>
      </c>
      <c r="J44" s="32"/>
      <c r="K44" s="32"/>
      <c r="L44" s="25"/>
      <c r="M44" s="26"/>
    </row>
    <row r="45" spans="1:13" ht="26.25" hidden="1">
      <c r="A45" s="44" t="s">
        <v>87</v>
      </c>
      <c r="B45" s="17"/>
      <c r="C45" s="18"/>
      <c r="D45" s="19"/>
      <c r="E45" s="29"/>
      <c r="F45" s="29"/>
      <c r="G45" s="22"/>
      <c r="H45" s="23" t="e">
        <f t="shared" si="0"/>
        <v>#DIV/0!</v>
      </c>
      <c r="I45" s="11" t="e">
        <f t="shared" si="1"/>
        <v>#DIV/0!</v>
      </c>
      <c r="J45" s="32"/>
      <c r="K45" s="32"/>
      <c r="L45" s="25"/>
      <c r="M45" s="26"/>
    </row>
    <row r="46" spans="1:13" ht="78.75">
      <c r="A46" s="44" t="s">
        <v>93</v>
      </c>
      <c r="B46" s="17"/>
      <c r="C46" s="18"/>
      <c r="D46" s="19"/>
      <c r="E46" s="29">
        <v>123.2</v>
      </c>
      <c r="F46" s="29"/>
      <c r="G46" s="22"/>
      <c r="H46" s="23">
        <f t="shared" si="0"/>
        <v>0</v>
      </c>
      <c r="I46" s="11" t="e">
        <f t="shared" si="1"/>
        <v>#DIV/0!</v>
      </c>
      <c r="J46" s="43"/>
      <c r="K46" s="43"/>
      <c r="L46" s="25"/>
      <c r="M46" s="26"/>
    </row>
    <row r="47" spans="1:13" ht="26.25" hidden="1">
      <c r="A47" s="44" t="s">
        <v>62</v>
      </c>
      <c r="B47" s="17"/>
      <c r="C47" s="18"/>
      <c r="D47" s="19"/>
      <c r="E47" s="29"/>
      <c r="F47" s="29"/>
      <c r="G47" s="22"/>
      <c r="H47" s="23" t="e">
        <f t="shared" si="0"/>
        <v>#DIV/0!</v>
      </c>
      <c r="I47" s="11" t="e">
        <f t="shared" si="1"/>
        <v>#DIV/0!</v>
      </c>
      <c r="J47" s="43"/>
      <c r="K47" s="43"/>
      <c r="L47" s="25"/>
      <c r="M47" s="26"/>
    </row>
    <row r="48" spans="1:13" ht="26.25" hidden="1">
      <c r="A48" s="44" t="s">
        <v>48</v>
      </c>
      <c r="B48" s="17"/>
      <c r="C48" s="18"/>
      <c r="D48" s="19"/>
      <c r="E48" s="29"/>
      <c r="F48" s="29"/>
      <c r="G48" s="22"/>
      <c r="H48" s="23" t="e">
        <f t="shared" si="0"/>
        <v>#DIV/0!</v>
      </c>
      <c r="I48" s="11" t="e">
        <f t="shared" si="1"/>
        <v>#DIV/0!</v>
      </c>
      <c r="J48" s="43"/>
      <c r="K48" s="43"/>
      <c r="L48" s="25"/>
      <c r="M48" s="26"/>
    </row>
    <row r="49" spans="1:13" ht="26.25" hidden="1">
      <c r="A49" s="44" t="s">
        <v>35</v>
      </c>
      <c r="B49" s="17"/>
      <c r="C49" s="18"/>
      <c r="D49" s="19"/>
      <c r="E49" s="29"/>
      <c r="F49" s="29"/>
      <c r="G49" s="22"/>
      <c r="H49" s="23" t="e">
        <f t="shared" si="0"/>
        <v>#DIV/0!</v>
      </c>
      <c r="I49" s="11" t="e">
        <f t="shared" si="1"/>
        <v>#DIV/0!</v>
      </c>
      <c r="J49" s="32"/>
      <c r="K49" s="32"/>
      <c r="L49" s="25"/>
      <c r="M49" s="26"/>
    </row>
    <row r="50" spans="1:13" ht="52.5" hidden="1">
      <c r="A50" s="44" t="s">
        <v>78</v>
      </c>
      <c r="B50" s="17"/>
      <c r="C50" s="18"/>
      <c r="D50" s="19"/>
      <c r="E50" s="29"/>
      <c r="F50" s="29"/>
      <c r="G50" s="22"/>
      <c r="H50" s="23" t="e">
        <f t="shared" si="0"/>
        <v>#DIV/0!</v>
      </c>
      <c r="I50" s="11" t="e">
        <f t="shared" si="1"/>
        <v>#DIV/0!</v>
      </c>
      <c r="J50" s="43"/>
      <c r="K50" s="43"/>
      <c r="L50" s="25"/>
      <c r="M50" s="26"/>
    </row>
    <row r="51" spans="1:13" ht="26.25" hidden="1">
      <c r="A51" s="44" t="s">
        <v>88</v>
      </c>
      <c r="B51" s="17"/>
      <c r="C51" s="18"/>
      <c r="D51" s="19"/>
      <c r="E51" s="29"/>
      <c r="F51" s="29"/>
      <c r="G51" s="22"/>
      <c r="H51" s="23" t="e">
        <f t="shared" si="0"/>
        <v>#DIV/0!</v>
      </c>
      <c r="I51" s="11" t="e">
        <f t="shared" si="1"/>
        <v>#DIV/0!</v>
      </c>
      <c r="J51" s="43"/>
      <c r="K51" s="43"/>
      <c r="L51" s="25"/>
      <c r="M51" s="26"/>
    </row>
    <row r="52" spans="1:13" ht="26.25" hidden="1">
      <c r="A52" s="44" t="s">
        <v>86</v>
      </c>
      <c r="B52" s="17"/>
      <c r="C52" s="18"/>
      <c r="D52" s="19"/>
      <c r="E52" s="29"/>
      <c r="F52" s="29"/>
      <c r="G52" s="22"/>
      <c r="H52" s="23" t="e">
        <f t="shared" si="0"/>
        <v>#DIV/0!</v>
      </c>
      <c r="I52" s="11" t="e">
        <f t="shared" si="1"/>
        <v>#DIV/0!</v>
      </c>
      <c r="J52" s="43"/>
      <c r="K52" s="43"/>
      <c r="L52" s="25"/>
      <c r="M52" s="26"/>
    </row>
    <row r="53" spans="1:13" ht="26.25">
      <c r="A53" s="44" t="s">
        <v>77</v>
      </c>
      <c r="B53" s="17"/>
      <c r="C53" s="18"/>
      <c r="D53" s="19"/>
      <c r="E53" s="29">
        <v>92.42</v>
      </c>
      <c r="F53" s="29">
        <v>92.42</v>
      </c>
      <c r="G53" s="22">
        <v>92.42</v>
      </c>
      <c r="H53" s="23">
        <f t="shared" si="0"/>
        <v>100</v>
      </c>
      <c r="I53" s="11">
        <f t="shared" si="1"/>
        <v>100</v>
      </c>
      <c r="J53" s="43">
        <v>92.42</v>
      </c>
      <c r="K53" s="43">
        <v>92.42</v>
      </c>
      <c r="L53" s="25"/>
      <c r="M53" s="26"/>
    </row>
    <row r="54" spans="1:13" ht="52.5" hidden="1">
      <c r="A54" s="44" t="s">
        <v>60</v>
      </c>
      <c r="B54" s="17"/>
      <c r="C54" s="18"/>
      <c r="D54" s="19"/>
      <c r="E54" s="29"/>
      <c r="F54" s="29"/>
      <c r="G54" s="22"/>
      <c r="H54" s="23" t="e">
        <f t="shared" si="0"/>
        <v>#DIV/0!</v>
      </c>
      <c r="I54" s="11" t="e">
        <f t="shared" si="1"/>
        <v>#DIV/0!</v>
      </c>
      <c r="J54" s="43"/>
      <c r="K54" s="43"/>
      <c r="L54" s="25"/>
      <c r="M54" s="26"/>
    </row>
    <row r="55" spans="1:13" ht="26.25" hidden="1">
      <c r="A55" s="44" t="s">
        <v>71</v>
      </c>
      <c r="B55" s="17"/>
      <c r="C55" s="18"/>
      <c r="D55" s="19"/>
      <c r="E55" s="29"/>
      <c r="F55" s="29"/>
      <c r="G55" s="22"/>
      <c r="H55" s="23" t="e">
        <f t="shared" si="0"/>
        <v>#DIV/0!</v>
      </c>
      <c r="I55" s="11" t="e">
        <f t="shared" si="1"/>
        <v>#DIV/0!</v>
      </c>
      <c r="J55" s="43"/>
      <c r="K55" s="43"/>
      <c r="L55" s="25"/>
      <c r="M55" s="26"/>
    </row>
    <row r="56" spans="1:13" ht="52.5" hidden="1">
      <c r="A56" s="44" t="s">
        <v>37</v>
      </c>
      <c r="B56" s="17"/>
      <c r="C56" s="18"/>
      <c r="D56" s="19"/>
      <c r="E56" s="29"/>
      <c r="F56" s="29"/>
      <c r="G56" s="22"/>
      <c r="H56" s="23" t="e">
        <f t="shared" si="0"/>
        <v>#DIV/0!</v>
      </c>
      <c r="I56" s="11" t="e">
        <f t="shared" si="1"/>
        <v>#DIV/0!</v>
      </c>
      <c r="J56" s="43"/>
      <c r="K56" s="43"/>
      <c r="L56" s="25"/>
      <c r="M56" s="26"/>
    </row>
    <row r="57" spans="1:13" ht="26.25" hidden="1">
      <c r="A57" s="44" t="s">
        <v>68</v>
      </c>
      <c r="B57" s="17"/>
      <c r="C57" s="18"/>
      <c r="D57" s="19"/>
      <c r="E57" s="29"/>
      <c r="F57" s="29"/>
      <c r="G57" s="22"/>
      <c r="H57" s="23" t="e">
        <f t="shared" si="0"/>
        <v>#DIV/0!</v>
      </c>
      <c r="I57" s="11" t="e">
        <f t="shared" si="1"/>
        <v>#DIV/0!</v>
      </c>
      <c r="J57" s="43"/>
      <c r="K57" s="43"/>
      <c r="L57" s="25"/>
      <c r="M57" s="26"/>
    </row>
    <row r="58" spans="1:13" ht="26.25" hidden="1">
      <c r="A58" s="44" t="s">
        <v>84</v>
      </c>
      <c r="B58" s="17"/>
      <c r="C58" s="18"/>
      <c r="D58" s="19"/>
      <c r="E58" s="29"/>
      <c r="F58" s="29"/>
      <c r="G58" s="22"/>
      <c r="H58" s="23" t="e">
        <f t="shared" si="0"/>
        <v>#DIV/0!</v>
      </c>
      <c r="I58" s="11" t="e">
        <f t="shared" si="1"/>
        <v>#DIV/0!</v>
      </c>
      <c r="J58" s="43"/>
      <c r="K58" s="43"/>
      <c r="L58" s="25"/>
      <c r="M58" s="26"/>
    </row>
    <row r="59" spans="1:13" ht="52.5" hidden="1">
      <c r="A59" s="44" t="s">
        <v>44</v>
      </c>
      <c r="B59" s="17"/>
      <c r="C59" s="18"/>
      <c r="D59" s="19"/>
      <c r="E59" s="29"/>
      <c r="F59" s="29"/>
      <c r="G59" s="22"/>
      <c r="H59" s="23" t="e">
        <f t="shared" si="0"/>
        <v>#DIV/0!</v>
      </c>
      <c r="I59" s="11" t="e">
        <f t="shared" si="1"/>
        <v>#DIV/0!</v>
      </c>
      <c r="J59" s="43"/>
      <c r="K59" s="43"/>
      <c r="L59" s="25"/>
      <c r="M59" s="26"/>
    </row>
    <row r="60" spans="1:13" ht="26.25" hidden="1">
      <c r="A60" s="44" t="s">
        <v>76</v>
      </c>
      <c r="B60" s="17"/>
      <c r="C60" s="18"/>
      <c r="D60" s="19"/>
      <c r="E60" s="29"/>
      <c r="F60" s="29"/>
      <c r="G60" s="22"/>
      <c r="H60" s="23" t="e">
        <f t="shared" si="0"/>
        <v>#DIV/0!</v>
      </c>
      <c r="I60" s="11" t="e">
        <f t="shared" si="1"/>
        <v>#DIV/0!</v>
      </c>
      <c r="J60" s="43"/>
      <c r="K60" s="43"/>
      <c r="L60" s="25"/>
      <c r="M60" s="26"/>
    </row>
    <row r="61" spans="1:13" ht="26.25">
      <c r="A61" s="44" t="s">
        <v>100</v>
      </c>
      <c r="B61" s="17"/>
      <c r="C61" s="18"/>
      <c r="D61" s="19"/>
      <c r="E61" s="29">
        <v>20</v>
      </c>
      <c r="F61" s="29">
        <v>20</v>
      </c>
      <c r="G61" s="22">
        <v>20</v>
      </c>
      <c r="H61" s="23">
        <f t="shared" si="0"/>
        <v>100</v>
      </c>
      <c r="I61" s="11">
        <f t="shared" si="1"/>
        <v>100</v>
      </c>
      <c r="J61" s="43">
        <v>20</v>
      </c>
      <c r="K61" s="43"/>
      <c r="L61" s="25"/>
      <c r="M61" s="26"/>
    </row>
    <row r="62" spans="1:13" ht="26.25" hidden="1">
      <c r="A62" s="44" t="s">
        <v>69</v>
      </c>
      <c r="B62" s="17"/>
      <c r="C62" s="18"/>
      <c r="D62" s="19"/>
      <c r="E62" s="29"/>
      <c r="F62" s="29"/>
      <c r="G62" s="22"/>
      <c r="H62" s="23" t="e">
        <f t="shared" si="0"/>
        <v>#DIV/0!</v>
      </c>
      <c r="I62" s="11" t="e">
        <f t="shared" si="1"/>
        <v>#DIV/0!</v>
      </c>
      <c r="J62" s="43"/>
      <c r="K62" s="43"/>
      <c r="L62" s="25"/>
      <c r="M62" s="26"/>
    </row>
    <row r="63" spans="1:13" ht="78.75" hidden="1">
      <c r="A63" s="44" t="s">
        <v>36</v>
      </c>
      <c r="B63" s="17"/>
      <c r="C63" s="18"/>
      <c r="D63" s="19"/>
      <c r="E63" s="29"/>
      <c r="F63" s="29"/>
      <c r="G63" s="22"/>
      <c r="H63" s="23" t="e">
        <f t="shared" si="0"/>
        <v>#DIV/0!</v>
      </c>
      <c r="I63" s="11" t="e">
        <f t="shared" si="1"/>
        <v>#DIV/0!</v>
      </c>
      <c r="J63" s="43"/>
      <c r="K63" s="43"/>
      <c r="L63" s="25"/>
      <c r="M63" s="26"/>
    </row>
    <row r="64" spans="1:13" ht="52.5" hidden="1">
      <c r="A64" s="44" t="s">
        <v>53</v>
      </c>
      <c r="B64" s="17"/>
      <c r="C64" s="18"/>
      <c r="D64" s="19"/>
      <c r="E64" s="29"/>
      <c r="F64" s="29"/>
      <c r="G64" s="22"/>
      <c r="H64" s="23" t="e">
        <f t="shared" si="0"/>
        <v>#DIV/0!</v>
      </c>
      <c r="I64" s="11" t="e">
        <f t="shared" si="1"/>
        <v>#DIV/0!</v>
      </c>
      <c r="J64" s="43"/>
      <c r="K64" s="43"/>
      <c r="L64" s="25"/>
      <c r="M64" s="26"/>
    </row>
    <row r="65" spans="1:13" ht="26.25" hidden="1">
      <c r="A65" s="44" t="s">
        <v>54</v>
      </c>
      <c r="B65" s="17"/>
      <c r="C65" s="18"/>
      <c r="D65" s="19"/>
      <c r="E65" s="29"/>
      <c r="F65" s="29"/>
      <c r="G65" s="22"/>
      <c r="H65" s="23" t="e">
        <f t="shared" si="0"/>
        <v>#DIV/0!</v>
      </c>
      <c r="I65" s="11"/>
      <c r="J65" s="43"/>
      <c r="K65" s="43"/>
      <c r="L65" s="25"/>
      <c r="M65" s="26"/>
    </row>
    <row r="66" spans="1:13" ht="26.25" hidden="1">
      <c r="A66" s="44" t="s">
        <v>79</v>
      </c>
      <c r="B66" s="17"/>
      <c r="C66" s="18"/>
      <c r="D66" s="19"/>
      <c r="E66" s="29"/>
      <c r="F66" s="29"/>
      <c r="G66" s="22"/>
      <c r="H66" s="23" t="e">
        <f t="shared" si="0"/>
        <v>#DIV/0!</v>
      </c>
      <c r="I66" s="11" t="e">
        <f t="shared" si="1"/>
        <v>#DIV/0!</v>
      </c>
      <c r="J66" s="43"/>
      <c r="K66" s="43"/>
      <c r="L66" s="25"/>
      <c r="M66" s="26"/>
    </row>
    <row r="67" spans="1:13" ht="26.25" hidden="1">
      <c r="A67" s="44" t="s">
        <v>55</v>
      </c>
      <c r="B67" s="17"/>
      <c r="C67" s="18"/>
      <c r="D67" s="19"/>
      <c r="E67" s="29"/>
      <c r="F67" s="29"/>
      <c r="G67" s="22"/>
      <c r="H67" s="23" t="e">
        <f t="shared" si="0"/>
        <v>#DIV/0!</v>
      </c>
      <c r="I67" s="11" t="e">
        <f t="shared" si="1"/>
        <v>#DIV/0!</v>
      </c>
      <c r="J67" s="43"/>
      <c r="K67" s="43"/>
      <c r="L67" s="25"/>
      <c r="M67" s="26"/>
    </row>
    <row r="68" spans="1:13" ht="52.5" hidden="1">
      <c r="A68" s="44" t="s">
        <v>56</v>
      </c>
      <c r="B68" s="17"/>
      <c r="C68" s="18"/>
      <c r="D68" s="19"/>
      <c r="E68" s="29"/>
      <c r="F68" s="29"/>
      <c r="G68" s="22"/>
      <c r="H68" s="23" t="e">
        <f t="shared" si="0"/>
        <v>#DIV/0!</v>
      </c>
      <c r="I68" s="11" t="e">
        <f t="shared" si="1"/>
        <v>#DIV/0!</v>
      </c>
      <c r="J68" s="43"/>
      <c r="K68" s="43"/>
      <c r="L68" s="25"/>
      <c r="M68" s="26"/>
    </row>
    <row r="69" spans="1:13" ht="50.25" customHeight="1" hidden="1">
      <c r="A69" s="44" t="s">
        <v>57</v>
      </c>
      <c r="B69" s="17"/>
      <c r="C69" s="18"/>
      <c r="D69" s="19"/>
      <c r="E69" s="29"/>
      <c r="F69" s="29"/>
      <c r="G69" s="22"/>
      <c r="H69" s="23" t="e">
        <f t="shared" si="0"/>
        <v>#DIV/0!</v>
      </c>
      <c r="I69" s="11" t="e">
        <f t="shared" si="1"/>
        <v>#DIV/0!</v>
      </c>
      <c r="J69" s="43"/>
      <c r="K69" s="43"/>
      <c r="L69" s="25"/>
      <c r="M69" s="26"/>
    </row>
    <row r="70" spans="1:13" ht="52.5" hidden="1">
      <c r="A70" s="44" t="s">
        <v>67</v>
      </c>
      <c r="B70" s="17"/>
      <c r="C70" s="18"/>
      <c r="D70" s="19"/>
      <c r="E70" s="29"/>
      <c r="F70" s="29"/>
      <c r="G70" s="22"/>
      <c r="H70" s="23" t="e">
        <f t="shared" si="0"/>
        <v>#DIV/0!</v>
      </c>
      <c r="I70" s="11" t="e">
        <f t="shared" si="1"/>
        <v>#DIV/0!</v>
      </c>
      <c r="J70" s="43"/>
      <c r="K70" s="43"/>
      <c r="L70" s="25"/>
      <c r="M70" s="26"/>
    </row>
    <row r="71" spans="1:13" ht="26.25" hidden="1">
      <c r="A71" s="44" t="s">
        <v>63</v>
      </c>
      <c r="B71" s="17"/>
      <c r="C71" s="18"/>
      <c r="D71" s="19"/>
      <c r="E71" s="29"/>
      <c r="F71" s="29"/>
      <c r="G71" s="22"/>
      <c r="H71" s="23" t="e">
        <f t="shared" si="0"/>
        <v>#DIV/0!</v>
      </c>
      <c r="I71" s="11" t="e">
        <f t="shared" si="1"/>
        <v>#DIV/0!</v>
      </c>
      <c r="J71" s="43"/>
      <c r="K71" s="43"/>
      <c r="L71" s="25"/>
      <c r="M71" s="26"/>
    </row>
    <row r="72" spans="1:13" ht="26.25" hidden="1">
      <c r="A72" s="44" t="s">
        <v>89</v>
      </c>
      <c r="B72" s="17"/>
      <c r="C72" s="18"/>
      <c r="D72" s="19"/>
      <c r="E72" s="29"/>
      <c r="F72" s="29"/>
      <c r="G72" s="22"/>
      <c r="H72" s="23" t="e">
        <f t="shared" si="0"/>
        <v>#DIV/0!</v>
      </c>
      <c r="I72" s="11" t="e">
        <f t="shared" si="1"/>
        <v>#DIV/0!</v>
      </c>
      <c r="J72" s="43"/>
      <c r="K72" s="43"/>
      <c r="L72" s="25"/>
      <c r="M72" s="26"/>
    </row>
    <row r="73" spans="1:13" ht="26.25" hidden="1">
      <c r="A73" s="44" t="s">
        <v>58</v>
      </c>
      <c r="B73" s="17"/>
      <c r="C73" s="18"/>
      <c r="D73" s="19"/>
      <c r="E73" s="29"/>
      <c r="F73" s="29"/>
      <c r="G73" s="22"/>
      <c r="H73" s="23" t="e">
        <f t="shared" si="0"/>
        <v>#DIV/0!</v>
      </c>
      <c r="I73" s="11" t="e">
        <f t="shared" si="1"/>
        <v>#DIV/0!</v>
      </c>
      <c r="J73" s="43"/>
      <c r="K73" s="43"/>
      <c r="L73" s="25"/>
      <c r="M73" s="26"/>
    </row>
    <row r="74" spans="1:13" ht="52.5" hidden="1">
      <c r="A74" s="44" t="s">
        <v>59</v>
      </c>
      <c r="B74" s="17"/>
      <c r="C74" s="18"/>
      <c r="D74" s="19"/>
      <c r="E74" s="29"/>
      <c r="F74" s="29"/>
      <c r="G74" s="22"/>
      <c r="H74" s="23" t="e">
        <f t="shared" si="0"/>
        <v>#DIV/0!</v>
      </c>
      <c r="I74" s="11" t="e">
        <f t="shared" si="1"/>
        <v>#DIV/0!</v>
      </c>
      <c r="J74" s="43"/>
      <c r="K74" s="43"/>
      <c r="L74" s="25"/>
      <c r="M74" s="26"/>
    </row>
    <row r="75" spans="1:13" ht="26.25" hidden="1">
      <c r="A75" s="44" t="s">
        <v>61</v>
      </c>
      <c r="B75" s="17"/>
      <c r="C75" s="18"/>
      <c r="D75" s="19"/>
      <c r="E75" s="29"/>
      <c r="F75" s="29"/>
      <c r="G75" s="22"/>
      <c r="H75" s="23" t="e">
        <f t="shared" si="0"/>
        <v>#DIV/0!</v>
      </c>
      <c r="I75" s="11" t="e">
        <f t="shared" si="1"/>
        <v>#DIV/0!</v>
      </c>
      <c r="J75" s="32"/>
      <c r="K75" s="32"/>
      <c r="L75" s="25"/>
      <c r="M75" s="26"/>
    </row>
    <row r="76" spans="1:13" ht="52.5" hidden="1">
      <c r="A76" s="44" t="s">
        <v>83</v>
      </c>
      <c r="B76" s="17"/>
      <c r="C76" s="18"/>
      <c r="D76" s="19"/>
      <c r="E76" s="29"/>
      <c r="F76" s="29"/>
      <c r="G76" s="22"/>
      <c r="H76" s="23" t="e">
        <f t="shared" si="0"/>
        <v>#DIV/0!</v>
      </c>
      <c r="I76" s="11"/>
      <c r="J76" s="43"/>
      <c r="K76" s="43"/>
      <c r="L76" s="25"/>
      <c r="M76" s="26"/>
    </row>
    <row r="77" spans="1:13" ht="26.25" hidden="1">
      <c r="A77" s="44" t="s">
        <v>82</v>
      </c>
      <c r="B77" s="17"/>
      <c r="C77" s="18"/>
      <c r="D77" s="19"/>
      <c r="E77" s="29"/>
      <c r="F77" s="29"/>
      <c r="G77" s="22"/>
      <c r="H77" s="23" t="e">
        <f t="shared" si="0"/>
        <v>#DIV/0!</v>
      </c>
      <c r="I77" s="11" t="e">
        <f t="shared" si="1"/>
        <v>#DIV/0!</v>
      </c>
      <c r="J77" s="43"/>
      <c r="K77" s="43"/>
      <c r="L77" s="25"/>
      <c r="M77" s="26"/>
    </row>
    <row r="78" spans="1:13" ht="26.25" hidden="1">
      <c r="A78" s="44" t="s">
        <v>85</v>
      </c>
      <c r="B78" s="17"/>
      <c r="C78" s="18"/>
      <c r="D78" s="19"/>
      <c r="E78" s="29"/>
      <c r="F78" s="29"/>
      <c r="G78" s="22"/>
      <c r="H78" s="23" t="e">
        <f t="shared" si="0"/>
        <v>#DIV/0!</v>
      </c>
      <c r="I78" s="11" t="e">
        <f t="shared" si="1"/>
        <v>#DIV/0!</v>
      </c>
      <c r="J78" s="43"/>
      <c r="K78" s="43"/>
      <c r="L78" s="25"/>
      <c r="M78" s="26"/>
    </row>
    <row r="79" spans="1:13" ht="26.25" hidden="1">
      <c r="A79" s="44" t="s">
        <v>64</v>
      </c>
      <c r="B79" s="17"/>
      <c r="C79" s="18"/>
      <c r="D79" s="19"/>
      <c r="E79" s="29"/>
      <c r="F79" s="29"/>
      <c r="G79" s="22"/>
      <c r="H79" s="23" t="e">
        <f t="shared" si="0"/>
        <v>#DIV/0!</v>
      </c>
      <c r="I79" s="11" t="e">
        <f t="shared" si="1"/>
        <v>#DIV/0!</v>
      </c>
      <c r="J79" s="43"/>
      <c r="K79" s="43"/>
      <c r="L79" s="25"/>
      <c r="M79" s="26"/>
    </row>
    <row r="80" spans="1:13" ht="26.25">
      <c r="A80" s="46" t="s">
        <v>38</v>
      </c>
      <c r="B80" s="19">
        <f>B8+B6</f>
        <v>847226.1</v>
      </c>
      <c r="C80" s="19">
        <f>C8+C6</f>
        <v>129371.1</v>
      </c>
      <c r="D80" s="19">
        <f>C80/B80*100</f>
        <v>15.269961584044687</v>
      </c>
      <c r="E80" s="19">
        <f>E6+E8</f>
        <v>896557.9199999998</v>
      </c>
      <c r="F80" s="19">
        <f>F6+F8</f>
        <v>198560.12000000002</v>
      </c>
      <c r="G80" s="37">
        <f>G6+G8</f>
        <v>134939.13999999998</v>
      </c>
      <c r="H80" s="47">
        <f>G80/E80*100</f>
        <v>15.050800064317096</v>
      </c>
      <c r="I80" s="47">
        <f>G80/F80*100</f>
        <v>67.95883282101157</v>
      </c>
      <c r="J80" s="19">
        <f>J8+J6</f>
        <v>70694.34999999999</v>
      </c>
      <c r="K80" s="19">
        <f>K8+K6</f>
        <v>34383.13</v>
      </c>
      <c r="L80" s="19"/>
      <c r="M80" s="19"/>
    </row>
    <row r="81" spans="1:13" ht="26.25">
      <c r="A81" s="48"/>
      <c r="B81" s="49"/>
      <c r="C81" s="49"/>
      <c r="D81" s="49"/>
      <c r="E81" s="49"/>
      <c r="F81" s="49"/>
      <c r="G81" s="50"/>
      <c r="H81" s="51"/>
      <c r="I81" s="51"/>
      <c r="J81" s="49"/>
      <c r="K81" s="49"/>
      <c r="L81" s="49"/>
      <c r="M81" s="49"/>
    </row>
    <row r="82" spans="1:13" ht="26.25">
      <c r="A82" s="78" t="s">
        <v>39</v>
      </c>
      <c r="B82" s="78"/>
      <c r="C82" s="78"/>
      <c r="D82" s="52" t="s">
        <v>1</v>
      </c>
      <c r="E82" s="52" t="s">
        <v>40</v>
      </c>
      <c r="F82" s="52"/>
      <c r="G82" s="53"/>
      <c r="H82" s="54"/>
      <c r="I82" s="54"/>
      <c r="J82" s="52" t="s">
        <v>41</v>
      </c>
      <c r="K82" s="55"/>
      <c r="L82" s="49"/>
      <c r="M82" s="49"/>
    </row>
    <row r="83" spans="1:13" ht="26.25">
      <c r="A83" s="48"/>
      <c r="B83" s="49"/>
      <c r="C83" s="49"/>
      <c r="D83" s="49"/>
      <c r="E83" s="49"/>
      <c r="F83" s="49"/>
      <c r="G83" s="50"/>
      <c r="H83" s="51"/>
      <c r="I83" s="51"/>
      <c r="J83" s="49"/>
      <c r="K83" s="49"/>
      <c r="L83" s="49"/>
      <c r="M83" s="49"/>
    </row>
    <row r="84" spans="1:13" ht="26.25">
      <c r="A84" s="48"/>
      <c r="B84" s="49"/>
      <c r="C84" s="49"/>
      <c r="D84" s="49"/>
      <c r="E84" s="49"/>
      <c r="F84" s="49"/>
      <c r="G84" s="50"/>
      <c r="H84" s="51"/>
      <c r="I84" s="51"/>
      <c r="J84" s="49"/>
      <c r="K84" s="49"/>
      <c r="L84" s="49"/>
      <c r="M84" s="49"/>
    </row>
    <row r="85" spans="12:13" ht="26.25">
      <c r="L85" s="49"/>
      <c r="M85" s="49"/>
    </row>
    <row r="86" spans="5:13" ht="26.25">
      <c r="E86" s="1"/>
      <c r="G86" s="33"/>
      <c r="K86" s="54"/>
      <c r="L86" s="49"/>
      <c r="M86" s="55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2:C82"/>
  </mergeCells>
  <printOptions/>
  <pageMargins left="0" right="0" top="0" bottom="0" header="0.31496062992125984" footer="0.31496062992125984"/>
  <pageSetup fitToHeight="0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3" customWidth="1"/>
    <col min="6" max="6" width="23.00390625" style="1" customWidth="1"/>
    <col min="7" max="7" width="20.421875" style="56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72</v>
      </c>
      <c r="C3" s="64"/>
      <c r="D3" s="65"/>
      <c r="E3" s="63" t="s">
        <v>92</v>
      </c>
      <c r="F3" s="64"/>
      <c r="G3" s="64"/>
      <c r="H3" s="64"/>
      <c r="I3" s="64"/>
      <c r="J3" s="64"/>
      <c r="K3" s="65"/>
      <c r="L3" s="66" t="s">
        <v>94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49</v>
      </c>
      <c r="G4" s="74" t="s">
        <v>4</v>
      </c>
      <c r="H4" s="76" t="s">
        <v>5</v>
      </c>
      <c r="I4" s="3"/>
      <c r="J4" s="70" t="s">
        <v>98</v>
      </c>
      <c r="K4" s="70" t="s">
        <v>73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50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320400.9</v>
      </c>
      <c r="C6" s="6">
        <v>51638.9</v>
      </c>
      <c r="D6" s="7">
        <f>C6/B6*100</f>
        <v>16.11696471514281</v>
      </c>
      <c r="E6" s="6">
        <v>334876</v>
      </c>
      <c r="F6" s="8">
        <v>66016</v>
      </c>
      <c r="G6" s="9">
        <v>48847.7</v>
      </c>
      <c r="H6" s="10">
        <f>G6/E6*100</f>
        <v>14.586802279052543</v>
      </c>
      <c r="I6" s="11">
        <f>G6/F6*100</f>
        <v>73.99372879301987</v>
      </c>
      <c r="J6" s="6">
        <v>30643.5</v>
      </c>
      <c r="K6" s="6">
        <v>3411.7</v>
      </c>
      <c r="L6" s="12"/>
      <c r="M6" s="12">
        <v>2791.2</v>
      </c>
    </row>
    <row r="7" spans="1:13" ht="26.25">
      <c r="A7" s="13" t="s">
        <v>52</v>
      </c>
      <c r="B7" s="6">
        <v>320400.9</v>
      </c>
      <c r="C7" s="6">
        <v>44220.1</v>
      </c>
      <c r="D7" s="7">
        <f>C7/B7*100</f>
        <v>13.801490570095151</v>
      </c>
      <c r="E7" s="6">
        <v>334876</v>
      </c>
      <c r="F7" s="8">
        <v>66016</v>
      </c>
      <c r="G7" s="9">
        <v>41307.6</v>
      </c>
      <c r="H7" s="10">
        <f>G7/E7*100</f>
        <v>12.335192728054563</v>
      </c>
      <c r="I7" s="11">
        <f>G7/F7*100</f>
        <v>62.572103732428495</v>
      </c>
      <c r="J7" s="6">
        <v>23730.8</v>
      </c>
      <c r="K7" s="6">
        <v>2595.2</v>
      </c>
      <c r="L7" s="12"/>
      <c r="M7" s="12">
        <v>2912.5</v>
      </c>
    </row>
    <row r="8" spans="1:13" ht="26.25">
      <c r="A8" s="13" t="s">
        <v>10</v>
      </c>
      <c r="B8" s="14">
        <v>526825.2</v>
      </c>
      <c r="C8" s="14">
        <v>86187.16</v>
      </c>
      <c r="D8" s="15">
        <f>C8/B8*100</f>
        <v>16.35972614825563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561681.9199999998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132544.12000000002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89593.18999999999</v>
      </c>
      <c r="H8" s="10">
        <f aca="true" t="shared" si="0" ref="H8:H79">G8/E8*100</f>
        <v>15.950876610021561</v>
      </c>
      <c r="I8" s="11">
        <f>G8/F8*100</f>
        <v>67.59499402915796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43552.59999999999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90.05</v>
      </c>
      <c r="L8" s="12">
        <f>G8-C8</f>
        <v>3406.0299999999843</v>
      </c>
      <c r="M8" s="12"/>
    </row>
    <row r="9" spans="1:13" ht="26.25">
      <c r="A9" s="16" t="s">
        <v>11</v>
      </c>
      <c r="B9" s="17"/>
      <c r="C9" s="18"/>
      <c r="D9" s="19"/>
      <c r="E9" s="20">
        <v>52984.1</v>
      </c>
      <c r="F9" s="21">
        <v>13246</v>
      </c>
      <c r="G9" s="22">
        <v>8830.66</v>
      </c>
      <c r="H9" s="23">
        <f t="shared" si="0"/>
        <v>16.666622628297922</v>
      </c>
      <c r="I9" s="11">
        <f>G9/F9*100</f>
        <v>66.6666163370074</v>
      </c>
      <c r="J9" s="24">
        <v>4415.34</v>
      </c>
      <c r="K9" s="24"/>
      <c r="L9" s="25"/>
      <c r="M9" s="26"/>
    </row>
    <row r="10" spans="1:13" ht="52.5">
      <c r="A10" s="27" t="s">
        <v>12</v>
      </c>
      <c r="B10" s="17"/>
      <c r="C10" s="18"/>
      <c r="D10" s="19"/>
      <c r="E10" s="28">
        <v>19788.7</v>
      </c>
      <c r="F10" s="29">
        <v>5937</v>
      </c>
      <c r="G10" s="22">
        <v>3958</v>
      </c>
      <c r="H10" s="23">
        <f t="shared" si="0"/>
        <v>20.001313881154395</v>
      </c>
      <c r="I10" s="11">
        <f>G10/F10*100</f>
        <v>66.66666666666666</v>
      </c>
      <c r="J10" s="24">
        <v>1979</v>
      </c>
      <c r="K10" s="24"/>
      <c r="L10" s="25"/>
      <c r="M10" s="26"/>
    </row>
    <row r="11" spans="1:13" ht="105">
      <c r="A11" s="27" t="s">
        <v>13</v>
      </c>
      <c r="B11" s="17"/>
      <c r="C11" s="18"/>
      <c r="D11" s="19"/>
      <c r="E11" s="29">
        <v>155508.8</v>
      </c>
      <c r="F11" s="29">
        <v>46653</v>
      </c>
      <c r="G11" s="22">
        <v>31102</v>
      </c>
      <c r="H11" s="23">
        <f t="shared" si="0"/>
        <v>20.000154332102106</v>
      </c>
      <c r="I11" s="11">
        <f aca="true" t="shared" si="1" ref="I11:I79">G11/F11*100</f>
        <v>66.66666666666666</v>
      </c>
      <c r="J11" s="24">
        <v>15551</v>
      </c>
      <c r="K11" s="24"/>
      <c r="L11" s="25"/>
      <c r="M11" s="26"/>
    </row>
    <row r="12" spans="1:13" s="33" customFormat="1" ht="52.5">
      <c r="A12" s="27" t="s">
        <v>14</v>
      </c>
      <c r="B12" s="30"/>
      <c r="C12" s="18"/>
      <c r="D12" s="19"/>
      <c r="E12" s="29">
        <v>704.5</v>
      </c>
      <c r="F12" s="29">
        <v>211</v>
      </c>
      <c r="G12" s="22">
        <v>140.68</v>
      </c>
      <c r="H12" s="31">
        <f t="shared" si="0"/>
        <v>19.96877217885025</v>
      </c>
      <c r="I12" s="11">
        <f t="shared" si="1"/>
        <v>66.67298578199052</v>
      </c>
      <c r="J12" s="32">
        <v>70.34</v>
      </c>
      <c r="K12" s="32"/>
      <c r="L12" s="25"/>
      <c r="M12" s="26"/>
    </row>
    <row r="13" spans="1:13" s="33" customFormat="1" ht="78.75">
      <c r="A13" s="27" t="s">
        <v>15</v>
      </c>
      <c r="B13" s="30"/>
      <c r="C13" s="18"/>
      <c r="D13" s="19"/>
      <c r="E13" s="29">
        <v>220388.4</v>
      </c>
      <c r="F13" s="29">
        <v>44077</v>
      </c>
      <c r="G13" s="22">
        <v>29385.13</v>
      </c>
      <c r="H13" s="31">
        <f t="shared" si="0"/>
        <v>13.333337870777228</v>
      </c>
      <c r="I13" s="11">
        <f t="shared" si="1"/>
        <v>66.66771785738594</v>
      </c>
      <c r="J13" s="32">
        <v>14692.56</v>
      </c>
      <c r="K13" s="32"/>
      <c r="L13" s="25"/>
      <c r="M13" s="26"/>
    </row>
    <row r="14" spans="1:13" ht="52.5">
      <c r="A14" s="27" t="s">
        <v>16</v>
      </c>
      <c r="B14" s="17"/>
      <c r="C14" s="18"/>
      <c r="D14" s="19"/>
      <c r="E14" s="29">
        <v>81363.9</v>
      </c>
      <c r="F14" s="29">
        <v>16273</v>
      </c>
      <c r="G14" s="22">
        <v>10848.56</v>
      </c>
      <c r="H14" s="23">
        <f t="shared" si="0"/>
        <v>13.333382495185212</v>
      </c>
      <c r="I14" s="11">
        <f t="shared" si="1"/>
        <v>66.66601118417009</v>
      </c>
      <c r="J14" s="24">
        <v>5424.26</v>
      </c>
      <c r="K14" s="24"/>
      <c r="L14" s="25"/>
      <c r="M14" s="26"/>
    </row>
    <row r="15" spans="1:13" ht="52.5">
      <c r="A15" s="27" t="s">
        <v>17</v>
      </c>
      <c r="B15" s="17"/>
      <c r="C15" s="18"/>
      <c r="D15" s="19"/>
      <c r="E15" s="29">
        <v>1236</v>
      </c>
      <c r="F15" s="29">
        <v>309</v>
      </c>
      <c r="G15" s="22">
        <v>164.08</v>
      </c>
      <c r="H15" s="23">
        <f t="shared" si="0"/>
        <v>13.275080906148867</v>
      </c>
      <c r="I15" s="11">
        <f t="shared" si="1"/>
        <v>53.10032362459547</v>
      </c>
      <c r="J15" s="24">
        <v>164.08</v>
      </c>
      <c r="K15" s="24">
        <v>90.05</v>
      </c>
      <c r="L15" s="25"/>
      <c r="M15" s="26"/>
    </row>
    <row r="16" spans="1:13" s="33" customFormat="1" ht="52.5">
      <c r="A16" s="27" t="s">
        <v>66</v>
      </c>
      <c r="B16" s="30"/>
      <c r="C16" s="18"/>
      <c r="D16" s="19"/>
      <c r="E16" s="29">
        <v>722.7</v>
      </c>
      <c r="F16" s="29">
        <v>181</v>
      </c>
      <c r="G16" s="22">
        <v>120.47</v>
      </c>
      <c r="H16" s="31">
        <f t="shared" si="0"/>
        <v>16.66943406669434</v>
      </c>
      <c r="I16" s="11">
        <f t="shared" si="1"/>
        <v>66.55801104972376</v>
      </c>
      <c r="J16" s="22">
        <v>60.24</v>
      </c>
      <c r="K16" s="22"/>
      <c r="L16" s="25"/>
      <c r="M16" s="26"/>
    </row>
    <row r="17" spans="1:13" ht="58.5" customHeight="1">
      <c r="A17" s="27" t="s">
        <v>65</v>
      </c>
      <c r="B17" s="17"/>
      <c r="C17" s="18"/>
      <c r="D17" s="19"/>
      <c r="E17" s="29">
        <v>366.7</v>
      </c>
      <c r="F17" s="29">
        <v>92</v>
      </c>
      <c r="G17" s="22">
        <v>61.12</v>
      </c>
      <c r="H17" s="23">
        <f t="shared" si="0"/>
        <v>16.667575674938643</v>
      </c>
      <c r="I17" s="11">
        <f t="shared" si="1"/>
        <v>66.43478260869566</v>
      </c>
      <c r="J17" s="22">
        <v>30.56</v>
      </c>
      <c r="K17" s="22"/>
      <c r="L17" s="25"/>
      <c r="M17" s="26"/>
    </row>
    <row r="18" spans="1:13" s="41" customFormat="1" ht="52.5">
      <c r="A18" s="34" t="s">
        <v>18</v>
      </c>
      <c r="B18" s="35"/>
      <c r="C18" s="36"/>
      <c r="D18" s="37"/>
      <c r="E18" s="28">
        <v>344.5</v>
      </c>
      <c r="F18" s="28">
        <v>86</v>
      </c>
      <c r="G18" s="22">
        <v>57.42</v>
      </c>
      <c r="H18" s="23">
        <f t="shared" si="0"/>
        <v>16.667634252539916</v>
      </c>
      <c r="I18" s="38">
        <f t="shared" si="1"/>
        <v>66.76744186046511</v>
      </c>
      <c r="J18" s="39">
        <v>57.42</v>
      </c>
      <c r="K18" s="39"/>
      <c r="L18" s="40"/>
      <c r="M18" s="26"/>
    </row>
    <row r="19" spans="1:13" ht="52.5">
      <c r="A19" s="27" t="s">
        <v>19</v>
      </c>
      <c r="B19" s="17"/>
      <c r="C19" s="18"/>
      <c r="D19" s="19"/>
      <c r="E19" s="29">
        <v>525.6</v>
      </c>
      <c r="F19" s="29">
        <v>131</v>
      </c>
      <c r="G19" s="22">
        <v>87.6</v>
      </c>
      <c r="H19" s="23">
        <f t="shared" si="0"/>
        <v>16.666666666666664</v>
      </c>
      <c r="I19" s="11">
        <f t="shared" si="1"/>
        <v>66.87022900763358</v>
      </c>
      <c r="J19" s="24">
        <v>43.8</v>
      </c>
      <c r="K19" s="24"/>
      <c r="L19" s="25"/>
      <c r="M19" s="26"/>
    </row>
    <row r="20" spans="1:13" s="33" customFormat="1" ht="26.25">
      <c r="A20" s="27" t="s">
        <v>20</v>
      </c>
      <c r="B20" s="30"/>
      <c r="C20" s="18"/>
      <c r="D20" s="19"/>
      <c r="E20" s="29">
        <v>344.5</v>
      </c>
      <c r="F20" s="29">
        <v>86</v>
      </c>
      <c r="G20" s="22">
        <v>57.4</v>
      </c>
      <c r="H20" s="31">
        <f t="shared" si="0"/>
        <v>16.661828737300436</v>
      </c>
      <c r="I20" s="11">
        <f t="shared" si="1"/>
        <v>66.74418604651163</v>
      </c>
      <c r="J20" s="32">
        <v>28.7</v>
      </c>
      <c r="K20" s="32"/>
      <c r="L20" s="25"/>
      <c r="M20" s="26"/>
    </row>
    <row r="21" spans="1:13" ht="52.5">
      <c r="A21" s="27" t="s">
        <v>21</v>
      </c>
      <c r="B21" s="17"/>
      <c r="C21" s="18"/>
      <c r="D21" s="19"/>
      <c r="E21" s="29">
        <v>1841.5</v>
      </c>
      <c r="F21" s="29">
        <v>460.4</v>
      </c>
      <c r="G21" s="22">
        <v>460.4</v>
      </c>
      <c r="H21" s="23">
        <f t="shared" si="0"/>
        <v>25.001357588922072</v>
      </c>
      <c r="I21" s="11">
        <f t="shared" si="1"/>
        <v>100</v>
      </c>
      <c r="J21" s="42">
        <v>460.4</v>
      </c>
      <c r="K21" s="42"/>
      <c r="L21" s="25"/>
      <c r="M21" s="26"/>
    </row>
    <row r="22" spans="1:13" ht="78.75">
      <c r="A22" s="27" t="s">
        <v>22</v>
      </c>
      <c r="B22" s="17"/>
      <c r="C22" s="18"/>
      <c r="D22" s="19"/>
      <c r="E22" s="29">
        <v>4782</v>
      </c>
      <c r="F22" s="29">
        <v>1196</v>
      </c>
      <c r="G22" s="22">
        <v>797</v>
      </c>
      <c r="H22" s="23">
        <f t="shared" si="0"/>
        <v>16.666666666666664</v>
      </c>
      <c r="I22" s="11">
        <f t="shared" si="1"/>
        <v>66.63879598662207</v>
      </c>
      <c r="J22" s="42">
        <v>398.5</v>
      </c>
      <c r="K22" s="42"/>
      <c r="L22" s="25"/>
      <c r="M22" s="26"/>
    </row>
    <row r="23" spans="1:13" s="33" customFormat="1" ht="52.5">
      <c r="A23" s="27" t="s">
        <v>23</v>
      </c>
      <c r="B23" s="30"/>
      <c r="C23" s="18"/>
      <c r="D23" s="19"/>
      <c r="E23" s="29">
        <v>957.7</v>
      </c>
      <c r="F23" s="29">
        <v>239</v>
      </c>
      <c r="G23" s="22">
        <v>159.66</v>
      </c>
      <c r="H23" s="31">
        <f t="shared" si="0"/>
        <v>16.671191396053043</v>
      </c>
      <c r="I23" s="11">
        <f t="shared" si="1"/>
        <v>66.80334728033472</v>
      </c>
      <c r="J23" s="32">
        <v>79.84</v>
      </c>
      <c r="K23" s="32"/>
      <c r="L23" s="25"/>
      <c r="M23" s="26"/>
    </row>
    <row r="24" spans="1:13" ht="26.25">
      <c r="A24" s="27" t="s">
        <v>24</v>
      </c>
      <c r="B24" s="17"/>
      <c r="C24" s="18"/>
      <c r="D24" s="19"/>
      <c r="E24" s="29">
        <v>49.8</v>
      </c>
      <c r="F24" s="29">
        <v>12</v>
      </c>
      <c r="G24" s="22">
        <v>8.29</v>
      </c>
      <c r="H24" s="23">
        <f t="shared" si="0"/>
        <v>16.646586345381525</v>
      </c>
      <c r="I24" s="11">
        <f t="shared" si="1"/>
        <v>69.08333333333333</v>
      </c>
      <c r="J24" s="24">
        <v>4.14</v>
      </c>
      <c r="K24" s="24"/>
      <c r="L24" s="25"/>
      <c r="M24" s="26"/>
    </row>
    <row r="25" spans="1:13" ht="52.5">
      <c r="A25" s="27" t="s">
        <v>25</v>
      </c>
      <c r="B25" s="17"/>
      <c r="C25" s="18"/>
      <c r="D25" s="19"/>
      <c r="E25" s="29">
        <v>0.5</v>
      </c>
      <c r="F25" s="29">
        <v>0.5</v>
      </c>
      <c r="G25" s="22">
        <v>0.5</v>
      </c>
      <c r="H25" s="23">
        <f t="shared" si="0"/>
        <v>100</v>
      </c>
      <c r="I25" s="11">
        <f t="shared" si="1"/>
        <v>100</v>
      </c>
      <c r="J25" s="24"/>
      <c r="K25" s="24"/>
      <c r="L25" s="25"/>
      <c r="M25" s="26"/>
    </row>
    <row r="26" spans="1:13" ht="52.5">
      <c r="A26" s="27" t="s">
        <v>43</v>
      </c>
      <c r="B26" s="17"/>
      <c r="C26" s="18"/>
      <c r="D26" s="19"/>
      <c r="E26" s="29">
        <v>2.6</v>
      </c>
      <c r="F26" s="29"/>
      <c r="G26" s="22"/>
      <c r="H26" s="23">
        <f t="shared" si="0"/>
        <v>0</v>
      </c>
      <c r="I26" s="11" t="e">
        <f t="shared" si="1"/>
        <v>#DIV/0!</v>
      </c>
      <c r="J26" s="43"/>
      <c r="K26" s="43"/>
      <c r="L26" s="25"/>
      <c r="M26" s="26"/>
    </row>
    <row r="27" spans="1:13" ht="52.5">
      <c r="A27" s="27" t="s">
        <v>26</v>
      </c>
      <c r="B27" s="17"/>
      <c r="C27" s="18"/>
      <c r="D27" s="19"/>
      <c r="E27" s="29">
        <v>3928.2</v>
      </c>
      <c r="F27" s="29">
        <v>1018.3</v>
      </c>
      <c r="G27" s="22">
        <v>1018.3</v>
      </c>
      <c r="H27" s="23">
        <f t="shared" si="0"/>
        <v>25.922814520645588</v>
      </c>
      <c r="I27" s="11">
        <f t="shared" si="1"/>
        <v>100</v>
      </c>
      <c r="J27" s="43"/>
      <c r="K27" s="43"/>
      <c r="L27" s="25"/>
      <c r="M27" s="26"/>
    </row>
    <row r="28" spans="1:13" ht="52.5">
      <c r="A28" s="27" t="s">
        <v>27</v>
      </c>
      <c r="B28" s="17"/>
      <c r="C28" s="18"/>
      <c r="D28" s="19"/>
      <c r="E28" s="29">
        <v>390</v>
      </c>
      <c r="F28" s="29">
        <v>97.5</v>
      </c>
      <c r="G28" s="22">
        <v>97.5</v>
      </c>
      <c r="H28" s="23">
        <f t="shared" si="0"/>
        <v>25</v>
      </c>
      <c r="I28" s="11">
        <f t="shared" si="1"/>
        <v>100</v>
      </c>
      <c r="J28" s="43"/>
      <c r="K28" s="43"/>
      <c r="L28" s="25"/>
      <c r="M28" s="26"/>
    </row>
    <row r="29" spans="1:13" ht="52.5">
      <c r="A29" s="27" t="s">
        <v>74</v>
      </c>
      <c r="B29" s="17"/>
      <c r="C29" s="18"/>
      <c r="D29" s="19"/>
      <c r="E29" s="29">
        <v>8503.9</v>
      </c>
      <c r="F29" s="29">
        <v>2126</v>
      </c>
      <c r="G29" s="22">
        <v>2126</v>
      </c>
      <c r="H29" s="23">
        <f t="shared" si="0"/>
        <v>25.00029398276085</v>
      </c>
      <c r="I29" s="11">
        <f t="shared" si="1"/>
        <v>100</v>
      </c>
      <c r="J29" s="43"/>
      <c r="K29" s="43"/>
      <c r="L29" s="25"/>
      <c r="M29" s="26"/>
    </row>
    <row r="30" spans="1:13" ht="52.5">
      <c r="A30" s="27" t="s">
        <v>45</v>
      </c>
      <c r="B30" s="17"/>
      <c r="C30" s="18"/>
      <c r="D30" s="19"/>
      <c r="E30" s="29">
        <v>8.6</v>
      </c>
      <c r="F30" s="29"/>
      <c r="G30" s="22"/>
      <c r="H30" s="23">
        <f t="shared" si="0"/>
        <v>0</v>
      </c>
      <c r="I30" s="11" t="e">
        <f t="shared" si="1"/>
        <v>#DIV/0!</v>
      </c>
      <c r="J30" s="43"/>
      <c r="K30" s="43"/>
      <c r="L30" s="25"/>
      <c r="M30" s="26"/>
    </row>
    <row r="31" spans="1:13" ht="52.5">
      <c r="A31" s="27" t="s">
        <v>51</v>
      </c>
      <c r="B31" s="17"/>
      <c r="C31" s="18"/>
      <c r="D31" s="19"/>
      <c r="E31" s="29">
        <v>21.5</v>
      </c>
      <c r="F31" s="29"/>
      <c r="G31" s="22"/>
      <c r="H31" s="23">
        <f t="shared" si="0"/>
        <v>0</v>
      </c>
      <c r="I31" s="11" t="e">
        <f t="shared" si="1"/>
        <v>#DIV/0!</v>
      </c>
      <c r="J31" s="43"/>
      <c r="K31" s="43"/>
      <c r="L31" s="25"/>
      <c r="M31" s="26"/>
    </row>
    <row r="32" spans="1:13" ht="26.25" hidden="1">
      <c r="A32" s="44" t="s">
        <v>28</v>
      </c>
      <c r="B32" s="17"/>
      <c r="C32" s="18"/>
      <c r="D32" s="19"/>
      <c r="E32" s="29"/>
      <c r="F32" s="29"/>
      <c r="G32" s="22"/>
      <c r="H32" s="23" t="e">
        <f t="shared" si="0"/>
        <v>#DIV/0!</v>
      </c>
      <c r="I32" s="11" t="e">
        <f t="shared" si="1"/>
        <v>#DIV/0!</v>
      </c>
      <c r="J32" s="43"/>
      <c r="K32" s="43"/>
      <c r="L32" s="25"/>
      <c r="M32" s="26"/>
    </row>
    <row r="33" spans="1:13" ht="26.25" hidden="1">
      <c r="A33" s="44" t="s">
        <v>29</v>
      </c>
      <c r="B33" s="17"/>
      <c r="C33" s="18"/>
      <c r="D33" s="19"/>
      <c r="E33" s="29"/>
      <c r="F33" s="29"/>
      <c r="G33" s="57"/>
      <c r="H33" s="23" t="e">
        <f t="shared" si="0"/>
        <v>#DIV/0!</v>
      </c>
      <c r="I33" s="11" t="e">
        <f t="shared" si="1"/>
        <v>#DIV/0!</v>
      </c>
      <c r="J33" s="43"/>
      <c r="K33" s="43"/>
      <c r="L33" s="25"/>
      <c r="M33" s="26"/>
    </row>
    <row r="34" spans="1:13" ht="26.25" hidden="1">
      <c r="A34" s="44" t="s">
        <v>70</v>
      </c>
      <c r="B34" s="17"/>
      <c r="C34" s="18"/>
      <c r="D34" s="19"/>
      <c r="E34" s="29"/>
      <c r="F34" s="29"/>
      <c r="G34" s="57"/>
      <c r="H34" s="23" t="e">
        <f t="shared" si="0"/>
        <v>#DIV/0!</v>
      </c>
      <c r="I34" s="11" t="e">
        <f t="shared" si="1"/>
        <v>#DIV/0!</v>
      </c>
      <c r="J34" s="43"/>
      <c r="K34" s="43"/>
      <c r="L34" s="25"/>
      <c r="M34" s="26"/>
    </row>
    <row r="35" spans="1:13" ht="52.5" hidden="1">
      <c r="A35" s="44" t="s">
        <v>30</v>
      </c>
      <c r="B35" s="17"/>
      <c r="C35" s="18"/>
      <c r="D35" s="19"/>
      <c r="E35" s="29"/>
      <c r="F35" s="29"/>
      <c r="G35" s="22"/>
      <c r="H35" s="23" t="e">
        <f t="shared" si="0"/>
        <v>#DIV/0!</v>
      </c>
      <c r="I35" s="11" t="e">
        <f t="shared" si="1"/>
        <v>#DIV/0!</v>
      </c>
      <c r="J35" s="43"/>
      <c r="K35" s="43"/>
      <c r="L35" s="25"/>
      <c r="M35" s="26"/>
    </row>
    <row r="36" spans="1:13" ht="26.25">
      <c r="A36" s="44" t="s">
        <v>31</v>
      </c>
      <c r="B36" s="17"/>
      <c r="C36" s="18"/>
      <c r="D36" s="19"/>
      <c r="E36" s="29">
        <v>6681.6</v>
      </c>
      <c r="F36" s="29"/>
      <c r="G36" s="22"/>
      <c r="H36" s="23">
        <f t="shared" si="0"/>
        <v>0</v>
      </c>
      <c r="I36" s="11" t="e">
        <f t="shared" si="1"/>
        <v>#DIV/0!</v>
      </c>
      <c r="J36" s="32"/>
      <c r="K36" s="32"/>
      <c r="L36" s="25"/>
      <c r="M36" s="26"/>
    </row>
    <row r="37" spans="1:13" ht="26.25" hidden="1">
      <c r="A37" s="44" t="s">
        <v>32</v>
      </c>
      <c r="B37" s="17"/>
      <c r="C37" s="18"/>
      <c r="D37" s="19"/>
      <c r="E37" s="29"/>
      <c r="F37" s="29"/>
      <c r="G37" s="22"/>
      <c r="H37" s="23" t="e">
        <f t="shared" si="0"/>
        <v>#DIV/0!</v>
      </c>
      <c r="I37" s="11" t="e">
        <f t="shared" si="1"/>
        <v>#DIV/0!</v>
      </c>
      <c r="J37" s="43"/>
      <c r="K37" s="43"/>
      <c r="L37" s="25"/>
      <c r="M37" s="26"/>
    </row>
    <row r="38" spans="1:13" ht="52.5" hidden="1">
      <c r="A38" s="45" t="s">
        <v>33</v>
      </c>
      <c r="B38" s="17"/>
      <c r="C38" s="18"/>
      <c r="D38" s="19"/>
      <c r="E38" s="29"/>
      <c r="F38" s="29"/>
      <c r="G38" s="22"/>
      <c r="H38" s="23" t="e">
        <f t="shared" si="0"/>
        <v>#DIV/0!</v>
      </c>
      <c r="I38" s="11" t="e">
        <f t="shared" si="1"/>
        <v>#DIV/0!</v>
      </c>
      <c r="J38" s="43"/>
      <c r="K38" s="43"/>
      <c r="L38" s="25"/>
      <c r="M38" s="26"/>
    </row>
    <row r="39" spans="1:13" ht="26.25" hidden="1">
      <c r="A39" s="44" t="s">
        <v>75</v>
      </c>
      <c r="B39" s="17"/>
      <c r="C39" s="18"/>
      <c r="D39" s="19"/>
      <c r="E39" s="29"/>
      <c r="F39" s="29"/>
      <c r="G39" s="22"/>
      <c r="H39" s="23" t="e">
        <f t="shared" si="0"/>
        <v>#DIV/0!</v>
      </c>
      <c r="I39" s="11" t="e">
        <f t="shared" si="1"/>
        <v>#DIV/0!</v>
      </c>
      <c r="J39" s="43"/>
      <c r="K39" s="43"/>
      <c r="L39" s="25"/>
      <c r="M39" s="26"/>
    </row>
    <row r="40" spans="1:13" ht="26.25" hidden="1">
      <c r="A40" s="44" t="s">
        <v>34</v>
      </c>
      <c r="B40" s="17"/>
      <c r="C40" s="18"/>
      <c r="D40" s="19"/>
      <c r="E40" s="29"/>
      <c r="F40" s="29"/>
      <c r="G40" s="22"/>
      <c r="H40" s="23" t="e">
        <f t="shared" si="0"/>
        <v>#DIV/0!</v>
      </c>
      <c r="I40" s="11" t="e">
        <f t="shared" si="1"/>
        <v>#DIV/0!</v>
      </c>
      <c r="J40" s="43"/>
      <c r="K40" s="43"/>
      <c r="L40" s="25"/>
      <c r="M40" s="26"/>
    </row>
    <row r="41" spans="1:13" ht="26.25" hidden="1">
      <c r="A41" s="44" t="s">
        <v>47</v>
      </c>
      <c r="B41" s="17"/>
      <c r="C41" s="18"/>
      <c r="D41" s="19"/>
      <c r="E41" s="29"/>
      <c r="F41" s="29"/>
      <c r="G41" s="22"/>
      <c r="H41" s="23" t="e">
        <f t="shared" si="0"/>
        <v>#DIV/0!</v>
      </c>
      <c r="I41" s="11" t="e">
        <f t="shared" si="1"/>
        <v>#DIV/0!</v>
      </c>
      <c r="J41" s="43"/>
      <c r="K41" s="43"/>
      <c r="L41" s="25"/>
      <c r="M41" s="26"/>
    </row>
    <row r="42" spans="1:13" ht="26.25" hidden="1">
      <c r="A42" s="44" t="s">
        <v>80</v>
      </c>
      <c r="B42" s="17"/>
      <c r="C42" s="18"/>
      <c r="D42" s="19"/>
      <c r="E42" s="29"/>
      <c r="F42" s="29"/>
      <c r="G42" s="22"/>
      <c r="H42" s="23" t="e">
        <f t="shared" si="0"/>
        <v>#DIV/0!</v>
      </c>
      <c r="I42" s="11" t="e">
        <f t="shared" si="1"/>
        <v>#DIV/0!</v>
      </c>
      <c r="J42" s="43"/>
      <c r="K42" s="43"/>
      <c r="L42" s="25"/>
      <c r="M42" s="26"/>
    </row>
    <row r="43" spans="1:13" ht="26.25" hidden="1">
      <c r="A43" s="44" t="s">
        <v>81</v>
      </c>
      <c r="B43" s="17"/>
      <c r="C43" s="18"/>
      <c r="D43" s="19"/>
      <c r="E43" s="29"/>
      <c r="F43" s="29"/>
      <c r="G43" s="22"/>
      <c r="H43" s="23" t="e">
        <f t="shared" si="0"/>
        <v>#DIV/0!</v>
      </c>
      <c r="I43" s="11" t="e">
        <f t="shared" si="1"/>
        <v>#DIV/0!</v>
      </c>
      <c r="J43" s="43"/>
      <c r="K43" s="43"/>
      <c r="L43" s="25"/>
      <c r="M43" s="26"/>
    </row>
    <row r="44" spans="1:13" ht="52.5" hidden="1">
      <c r="A44" s="44" t="s">
        <v>46</v>
      </c>
      <c r="B44" s="17"/>
      <c r="C44" s="18"/>
      <c r="D44" s="19"/>
      <c r="E44" s="29"/>
      <c r="F44" s="29"/>
      <c r="G44" s="22"/>
      <c r="H44" s="23" t="e">
        <f t="shared" si="0"/>
        <v>#DIV/0!</v>
      </c>
      <c r="I44" s="11" t="e">
        <f t="shared" si="1"/>
        <v>#DIV/0!</v>
      </c>
      <c r="J44" s="32"/>
      <c r="K44" s="32"/>
      <c r="L44" s="25"/>
      <c r="M44" s="26"/>
    </row>
    <row r="45" spans="1:13" ht="26.25" hidden="1">
      <c r="A45" s="44" t="s">
        <v>87</v>
      </c>
      <c r="B45" s="17"/>
      <c r="C45" s="18"/>
      <c r="D45" s="19"/>
      <c r="E45" s="29"/>
      <c r="F45" s="29"/>
      <c r="G45" s="22"/>
      <c r="H45" s="23" t="e">
        <f t="shared" si="0"/>
        <v>#DIV/0!</v>
      </c>
      <c r="I45" s="11" t="e">
        <f t="shared" si="1"/>
        <v>#DIV/0!</v>
      </c>
      <c r="J45" s="32"/>
      <c r="K45" s="32"/>
      <c r="L45" s="25"/>
      <c r="M45" s="26"/>
    </row>
    <row r="46" spans="1:13" ht="78.75">
      <c r="A46" s="44" t="s">
        <v>93</v>
      </c>
      <c r="B46" s="17"/>
      <c r="C46" s="18"/>
      <c r="D46" s="19"/>
      <c r="E46" s="29">
        <v>123.2</v>
      </c>
      <c r="F46" s="29"/>
      <c r="G46" s="22"/>
      <c r="H46" s="23">
        <f t="shared" si="0"/>
        <v>0</v>
      </c>
      <c r="I46" s="11" t="e">
        <f t="shared" si="1"/>
        <v>#DIV/0!</v>
      </c>
      <c r="J46" s="43"/>
      <c r="K46" s="43"/>
      <c r="L46" s="25"/>
      <c r="M46" s="26"/>
    </row>
    <row r="47" spans="1:13" ht="26.25" hidden="1">
      <c r="A47" s="44" t="s">
        <v>62</v>
      </c>
      <c r="B47" s="17"/>
      <c r="C47" s="18"/>
      <c r="D47" s="19"/>
      <c r="E47" s="29"/>
      <c r="F47" s="29"/>
      <c r="G47" s="22"/>
      <c r="H47" s="23" t="e">
        <f t="shared" si="0"/>
        <v>#DIV/0!</v>
      </c>
      <c r="I47" s="11" t="e">
        <f t="shared" si="1"/>
        <v>#DIV/0!</v>
      </c>
      <c r="J47" s="43"/>
      <c r="K47" s="43"/>
      <c r="L47" s="25"/>
      <c r="M47" s="26"/>
    </row>
    <row r="48" spans="1:13" ht="26.25" hidden="1">
      <c r="A48" s="44" t="s">
        <v>48</v>
      </c>
      <c r="B48" s="17"/>
      <c r="C48" s="18"/>
      <c r="D48" s="19"/>
      <c r="E48" s="29"/>
      <c r="F48" s="29"/>
      <c r="G48" s="22"/>
      <c r="H48" s="23" t="e">
        <f t="shared" si="0"/>
        <v>#DIV/0!</v>
      </c>
      <c r="I48" s="11" t="e">
        <f t="shared" si="1"/>
        <v>#DIV/0!</v>
      </c>
      <c r="J48" s="43"/>
      <c r="K48" s="43"/>
      <c r="L48" s="25"/>
      <c r="M48" s="26"/>
    </row>
    <row r="49" spans="1:13" ht="26.25" hidden="1">
      <c r="A49" s="44" t="s">
        <v>35</v>
      </c>
      <c r="B49" s="17"/>
      <c r="C49" s="18"/>
      <c r="D49" s="19"/>
      <c r="E49" s="29"/>
      <c r="F49" s="29"/>
      <c r="G49" s="22"/>
      <c r="H49" s="23" t="e">
        <f t="shared" si="0"/>
        <v>#DIV/0!</v>
      </c>
      <c r="I49" s="11" t="e">
        <f t="shared" si="1"/>
        <v>#DIV/0!</v>
      </c>
      <c r="J49" s="32"/>
      <c r="K49" s="32"/>
      <c r="L49" s="25"/>
      <c r="M49" s="26"/>
    </row>
    <row r="50" spans="1:13" ht="52.5" hidden="1">
      <c r="A50" s="44" t="s">
        <v>78</v>
      </c>
      <c r="B50" s="17"/>
      <c r="C50" s="18"/>
      <c r="D50" s="19"/>
      <c r="E50" s="29"/>
      <c r="F50" s="29"/>
      <c r="G50" s="22"/>
      <c r="H50" s="23" t="e">
        <f t="shared" si="0"/>
        <v>#DIV/0!</v>
      </c>
      <c r="I50" s="11" t="e">
        <f t="shared" si="1"/>
        <v>#DIV/0!</v>
      </c>
      <c r="J50" s="43"/>
      <c r="K50" s="43"/>
      <c r="L50" s="25"/>
      <c r="M50" s="26"/>
    </row>
    <row r="51" spans="1:13" ht="26.25" hidden="1">
      <c r="A51" s="44" t="s">
        <v>88</v>
      </c>
      <c r="B51" s="17"/>
      <c r="C51" s="18"/>
      <c r="D51" s="19"/>
      <c r="E51" s="29"/>
      <c r="F51" s="29"/>
      <c r="G51" s="22"/>
      <c r="H51" s="23" t="e">
        <f t="shared" si="0"/>
        <v>#DIV/0!</v>
      </c>
      <c r="I51" s="11" t="e">
        <f t="shared" si="1"/>
        <v>#DIV/0!</v>
      </c>
      <c r="J51" s="43"/>
      <c r="K51" s="43"/>
      <c r="L51" s="25"/>
      <c r="M51" s="26"/>
    </row>
    <row r="52" spans="1:13" ht="26.25" hidden="1">
      <c r="A52" s="44" t="s">
        <v>86</v>
      </c>
      <c r="B52" s="17"/>
      <c r="C52" s="18"/>
      <c r="D52" s="19"/>
      <c r="E52" s="29"/>
      <c r="F52" s="29"/>
      <c r="G52" s="22"/>
      <c r="H52" s="23" t="e">
        <f t="shared" si="0"/>
        <v>#DIV/0!</v>
      </c>
      <c r="I52" s="11" t="e">
        <f t="shared" si="1"/>
        <v>#DIV/0!</v>
      </c>
      <c r="J52" s="43"/>
      <c r="K52" s="43"/>
      <c r="L52" s="25"/>
      <c r="M52" s="26"/>
    </row>
    <row r="53" spans="1:13" ht="26.25">
      <c r="A53" s="44" t="s">
        <v>77</v>
      </c>
      <c r="B53" s="17"/>
      <c r="C53" s="18"/>
      <c r="D53" s="19"/>
      <c r="E53" s="29">
        <v>92.42</v>
      </c>
      <c r="F53" s="29">
        <v>92.42</v>
      </c>
      <c r="G53" s="22">
        <v>92.42</v>
      </c>
      <c r="H53" s="23">
        <f t="shared" si="0"/>
        <v>100</v>
      </c>
      <c r="I53" s="11">
        <f t="shared" si="1"/>
        <v>100</v>
      </c>
      <c r="J53" s="43">
        <v>92.42</v>
      </c>
      <c r="K53" s="43"/>
      <c r="L53" s="25"/>
      <c r="M53" s="26"/>
    </row>
    <row r="54" spans="1:13" ht="52.5" hidden="1">
      <c r="A54" s="44" t="s">
        <v>60</v>
      </c>
      <c r="B54" s="17"/>
      <c r="C54" s="18"/>
      <c r="D54" s="19"/>
      <c r="E54" s="29"/>
      <c r="F54" s="29"/>
      <c r="G54" s="22"/>
      <c r="H54" s="23" t="e">
        <f t="shared" si="0"/>
        <v>#DIV/0!</v>
      </c>
      <c r="I54" s="11" t="e">
        <f t="shared" si="1"/>
        <v>#DIV/0!</v>
      </c>
      <c r="J54" s="43"/>
      <c r="K54" s="43"/>
      <c r="L54" s="25"/>
      <c r="M54" s="26"/>
    </row>
    <row r="55" spans="1:13" ht="26.25" hidden="1">
      <c r="A55" s="44" t="s">
        <v>71</v>
      </c>
      <c r="B55" s="17"/>
      <c r="C55" s="18"/>
      <c r="D55" s="19"/>
      <c r="E55" s="29"/>
      <c r="F55" s="29"/>
      <c r="G55" s="22"/>
      <c r="H55" s="23" t="e">
        <f t="shared" si="0"/>
        <v>#DIV/0!</v>
      </c>
      <c r="I55" s="11" t="e">
        <f t="shared" si="1"/>
        <v>#DIV/0!</v>
      </c>
      <c r="J55" s="43"/>
      <c r="K55" s="43"/>
      <c r="L55" s="25"/>
      <c r="M55" s="26"/>
    </row>
    <row r="56" spans="1:13" ht="52.5" hidden="1">
      <c r="A56" s="44" t="s">
        <v>37</v>
      </c>
      <c r="B56" s="17"/>
      <c r="C56" s="18"/>
      <c r="D56" s="19"/>
      <c r="E56" s="29"/>
      <c r="F56" s="29"/>
      <c r="G56" s="22"/>
      <c r="H56" s="23" t="e">
        <f t="shared" si="0"/>
        <v>#DIV/0!</v>
      </c>
      <c r="I56" s="11" t="e">
        <f t="shared" si="1"/>
        <v>#DIV/0!</v>
      </c>
      <c r="J56" s="43"/>
      <c r="K56" s="43"/>
      <c r="L56" s="25"/>
      <c r="M56" s="26"/>
    </row>
    <row r="57" spans="1:13" ht="26.25" hidden="1">
      <c r="A57" s="44" t="s">
        <v>68</v>
      </c>
      <c r="B57" s="17"/>
      <c r="C57" s="18"/>
      <c r="D57" s="19"/>
      <c r="E57" s="29"/>
      <c r="F57" s="29"/>
      <c r="G57" s="22"/>
      <c r="H57" s="23" t="e">
        <f t="shared" si="0"/>
        <v>#DIV/0!</v>
      </c>
      <c r="I57" s="11" t="e">
        <f t="shared" si="1"/>
        <v>#DIV/0!</v>
      </c>
      <c r="J57" s="43"/>
      <c r="K57" s="43"/>
      <c r="L57" s="25"/>
      <c r="M57" s="26"/>
    </row>
    <row r="58" spans="1:13" ht="26.25" hidden="1">
      <c r="A58" s="44" t="s">
        <v>84</v>
      </c>
      <c r="B58" s="17"/>
      <c r="C58" s="18"/>
      <c r="D58" s="19"/>
      <c r="E58" s="29"/>
      <c r="F58" s="29"/>
      <c r="G58" s="22"/>
      <c r="H58" s="23" t="e">
        <f t="shared" si="0"/>
        <v>#DIV/0!</v>
      </c>
      <c r="I58" s="11" t="e">
        <f t="shared" si="1"/>
        <v>#DIV/0!</v>
      </c>
      <c r="J58" s="43"/>
      <c r="K58" s="43"/>
      <c r="L58" s="25"/>
      <c r="M58" s="26"/>
    </row>
    <row r="59" spans="1:13" ht="52.5" hidden="1">
      <c r="A59" s="44" t="s">
        <v>44</v>
      </c>
      <c r="B59" s="17"/>
      <c r="C59" s="18"/>
      <c r="D59" s="19"/>
      <c r="E59" s="29"/>
      <c r="F59" s="29"/>
      <c r="G59" s="22"/>
      <c r="H59" s="23" t="e">
        <f t="shared" si="0"/>
        <v>#DIV/0!</v>
      </c>
      <c r="I59" s="11" t="e">
        <f t="shared" si="1"/>
        <v>#DIV/0!</v>
      </c>
      <c r="J59" s="43"/>
      <c r="K59" s="43"/>
      <c r="L59" s="25"/>
      <c r="M59" s="26"/>
    </row>
    <row r="60" spans="1:13" ht="26.25" hidden="1">
      <c r="A60" s="44" t="s">
        <v>76</v>
      </c>
      <c r="B60" s="17"/>
      <c r="C60" s="18"/>
      <c r="D60" s="19"/>
      <c r="E60" s="29"/>
      <c r="F60" s="29"/>
      <c r="G60" s="22"/>
      <c r="H60" s="23" t="e">
        <f t="shared" si="0"/>
        <v>#DIV/0!</v>
      </c>
      <c r="I60" s="11" t="e">
        <f t="shared" si="1"/>
        <v>#DIV/0!</v>
      </c>
      <c r="J60" s="43"/>
      <c r="K60" s="43"/>
      <c r="L60" s="25"/>
      <c r="M60" s="26"/>
    </row>
    <row r="61" spans="1:13" ht="26.25">
      <c r="A61" s="44" t="s">
        <v>100</v>
      </c>
      <c r="B61" s="17"/>
      <c r="C61" s="18"/>
      <c r="D61" s="19"/>
      <c r="E61" s="29">
        <v>20</v>
      </c>
      <c r="F61" s="29">
        <v>20</v>
      </c>
      <c r="G61" s="22">
        <v>20</v>
      </c>
      <c r="H61" s="23">
        <f t="shared" si="0"/>
        <v>100</v>
      </c>
      <c r="I61" s="11">
        <f t="shared" si="1"/>
        <v>100</v>
      </c>
      <c r="J61" s="43">
        <v>20</v>
      </c>
      <c r="K61" s="43"/>
      <c r="L61" s="25"/>
      <c r="M61" s="26"/>
    </row>
    <row r="62" spans="1:13" ht="26.25" hidden="1">
      <c r="A62" s="44" t="s">
        <v>69</v>
      </c>
      <c r="B62" s="17"/>
      <c r="C62" s="18"/>
      <c r="D62" s="19"/>
      <c r="E62" s="29"/>
      <c r="F62" s="29"/>
      <c r="G62" s="22"/>
      <c r="H62" s="23" t="e">
        <f t="shared" si="0"/>
        <v>#DIV/0!</v>
      </c>
      <c r="I62" s="11" t="e">
        <f t="shared" si="1"/>
        <v>#DIV/0!</v>
      </c>
      <c r="J62" s="43"/>
      <c r="K62" s="43"/>
      <c r="L62" s="25"/>
      <c r="M62" s="26"/>
    </row>
    <row r="63" spans="1:13" ht="78.75" hidden="1">
      <c r="A63" s="44" t="s">
        <v>36</v>
      </c>
      <c r="B63" s="17"/>
      <c r="C63" s="18"/>
      <c r="D63" s="19"/>
      <c r="E63" s="29"/>
      <c r="F63" s="29"/>
      <c r="G63" s="22"/>
      <c r="H63" s="23" t="e">
        <f t="shared" si="0"/>
        <v>#DIV/0!</v>
      </c>
      <c r="I63" s="11" t="e">
        <f t="shared" si="1"/>
        <v>#DIV/0!</v>
      </c>
      <c r="J63" s="43"/>
      <c r="K63" s="43"/>
      <c r="L63" s="25"/>
      <c r="M63" s="26"/>
    </row>
    <row r="64" spans="1:13" ht="52.5" hidden="1">
      <c r="A64" s="44" t="s">
        <v>53</v>
      </c>
      <c r="B64" s="17"/>
      <c r="C64" s="18"/>
      <c r="D64" s="19"/>
      <c r="E64" s="29"/>
      <c r="F64" s="29"/>
      <c r="G64" s="22"/>
      <c r="H64" s="23" t="e">
        <f t="shared" si="0"/>
        <v>#DIV/0!</v>
      </c>
      <c r="I64" s="11" t="e">
        <f t="shared" si="1"/>
        <v>#DIV/0!</v>
      </c>
      <c r="J64" s="43"/>
      <c r="K64" s="43"/>
      <c r="L64" s="25"/>
      <c r="M64" s="26"/>
    </row>
    <row r="65" spans="1:13" ht="26.25" hidden="1">
      <c r="A65" s="44" t="s">
        <v>54</v>
      </c>
      <c r="B65" s="17"/>
      <c r="C65" s="18"/>
      <c r="D65" s="19"/>
      <c r="E65" s="29"/>
      <c r="F65" s="29"/>
      <c r="G65" s="22"/>
      <c r="H65" s="23" t="e">
        <f t="shared" si="0"/>
        <v>#DIV/0!</v>
      </c>
      <c r="I65" s="11"/>
      <c r="J65" s="43"/>
      <c r="K65" s="43"/>
      <c r="L65" s="25"/>
      <c r="M65" s="26"/>
    </row>
    <row r="66" spans="1:13" ht="26.25" hidden="1">
      <c r="A66" s="44" t="s">
        <v>79</v>
      </c>
      <c r="B66" s="17"/>
      <c r="C66" s="18"/>
      <c r="D66" s="19"/>
      <c r="E66" s="29"/>
      <c r="F66" s="29"/>
      <c r="G66" s="22"/>
      <c r="H66" s="23" t="e">
        <f t="shared" si="0"/>
        <v>#DIV/0!</v>
      </c>
      <c r="I66" s="11" t="e">
        <f t="shared" si="1"/>
        <v>#DIV/0!</v>
      </c>
      <c r="J66" s="43"/>
      <c r="K66" s="43"/>
      <c r="L66" s="25"/>
      <c r="M66" s="26"/>
    </row>
    <row r="67" spans="1:13" ht="26.25" hidden="1">
      <c r="A67" s="44" t="s">
        <v>55</v>
      </c>
      <c r="B67" s="17"/>
      <c r="C67" s="18"/>
      <c r="D67" s="19"/>
      <c r="E67" s="29"/>
      <c r="F67" s="29"/>
      <c r="G67" s="22"/>
      <c r="H67" s="23" t="e">
        <f t="shared" si="0"/>
        <v>#DIV/0!</v>
      </c>
      <c r="I67" s="11" t="e">
        <f t="shared" si="1"/>
        <v>#DIV/0!</v>
      </c>
      <c r="J67" s="43"/>
      <c r="K67" s="43"/>
      <c r="L67" s="25"/>
      <c r="M67" s="26"/>
    </row>
    <row r="68" spans="1:13" ht="52.5" hidden="1">
      <c r="A68" s="44" t="s">
        <v>56</v>
      </c>
      <c r="B68" s="17"/>
      <c r="C68" s="18"/>
      <c r="D68" s="19"/>
      <c r="E68" s="29"/>
      <c r="F68" s="29"/>
      <c r="G68" s="22"/>
      <c r="H68" s="23" t="e">
        <f t="shared" si="0"/>
        <v>#DIV/0!</v>
      </c>
      <c r="I68" s="11" t="e">
        <f t="shared" si="1"/>
        <v>#DIV/0!</v>
      </c>
      <c r="J68" s="43"/>
      <c r="K68" s="43"/>
      <c r="L68" s="25"/>
      <c r="M68" s="26"/>
    </row>
    <row r="69" spans="1:13" ht="50.25" customHeight="1" hidden="1">
      <c r="A69" s="44" t="s">
        <v>57</v>
      </c>
      <c r="B69" s="17"/>
      <c r="C69" s="18"/>
      <c r="D69" s="19"/>
      <c r="E69" s="29"/>
      <c r="F69" s="29"/>
      <c r="G69" s="22"/>
      <c r="H69" s="23" t="e">
        <f t="shared" si="0"/>
        <v>#DIV/0!</v>
      </c>
      <c r="I69" s="11" t="e">
        <f t="shared" si="1"/>
        <v>#DIV/0!</v>
      </c>
      <c r="J69" s="43"/>
      <c r="K69" s="43"/>
      <c r="L69" s="25"/>
      <c r="M69" s="26"/>
    </row>
    <row r="70" spans="1:13" ht="52.5" hidden="1">
      <c r="A70" s="44" t="s">
        <v>67</v>
      </c>
      <c r="B70" s="17"/>
      <c r="C70" s="18"/>
      <c r="D70" s="19"/>
      <c r="E70" s="29"/>
      <c r="F70" s="29"/>
      <c r="G70" s="22"/>
      <c r="H70" s="23" t="e">
        <f t="shared" si="0"/>
        <v>#DIV/0!</v>
      </c>
      <c r="I70" s="11" t="e">
        <f t="shared" si="1"/>
        <v>#DIV/0!</v>
      </c>
      <c r="J70" s="43"/>
      <c r="K70" s="43"/>
      <c r="L70" s="25"/>
      <c r="M70" s="26"/>
    </row>
    <row r="71" spans="1:13" ht="26.25" hidden="1">
      <c r="A71" s="44" t="s">
        <v>63</v>
      </c>
      <c r="B71" s="17"/>
      <c r="C71" s="18"/>
      <c r="D71" s="19"/>
      <c r="E71" s="29"/>
      <c r="F71" s="29"/>
      <c r="G71" s="22"/>
      <c r="H71" s="23" t="e">
        <f t="shared" si="0"/>
        <v>#DIV/0!</v>
      </c>
      <c r="I71" s="11" t="e">
        <f t="shared" si="1"/>
        <v>#DIV/0!</v>
      </c>
      <c r="J71" s="43"/>
      <c r="K71" s="43"/>
      <c r="L71" s="25"/>
      <c r="M71" s="26"/>
    </row>
    <row r="72" spans="1:13" ht="26.25" hidden="1">
      <c r="A72" s="44" t="s">
        <v>89</v>
      </c>
      <c r="B72" s="17"/>
      <c r="C72" s="18"/>
      <c r="D72" s="19"/>
      <c r="E72" s="29"/>
      <c r="F72" s="29"/>
      <c r="G72" s="22"/>
      <c r="H72" s="23" t="e">
        <f t="shared" si="0"/>
        <v>#DIV/0!</v>
      </c>
      <c r="I72" s="11" t="e">
        <f t="shared" si="1"/>
        <v>#DIV/0!</v>
      </c>
      <c r="J72" s="43"/>
      <c r="K72" s="43"/>
      <c r="L72" s="25"/>
      <c r="M72" s="26"/>
    </row>
    <row r="73" spans="1:13" ht="26.25" hidden="1">
      <c r="A73" s="44" t="s">
        <v>58</v>
      </c>
      <c r="B73" s="17"/>
      <c r="C73" s="18"/>
      <c r="D73" s="19"/>
      <c r="E73" s="29"/>
      <c r="F73" s="29"/>
      <c r="G73" s="22"/>
      <c r="H73" s="23" t="e">
        <f t="shared" si="0"/>
        <v>#DIV/0!</v>
      </c>
      <c r="I73" s="11" t="e">
        <f t="shared" si="1"/>
        <v>#DIV/0!</v>
      </c>
      <c r="J73" s="43"/>
      <c r="K73" s="43"/>
      <c r="L73" s="25"/>
      <c r="M73" s="26"/>
    </row>
    <row r="74" spans="1:13" ht="52.5" hidden="1">
      <c r="A74" s="44" t="s">
        <v>59</v>
      </c>
      <c r="B74" s="17"/>
      <c r="C74" s="18"/>
      <c r="D74" s="19"/>
      <c r="E74" s="29"/>
      <c r="F74" s="29"/>
      <c r="G74" s="22"/>
      <c r="H74" s="23" t="e">
        <f t="shared" si="0"/>
        <v>#DIV/0!</v>
      </c>
      <c r="I74" s="11" t="e">
        <f t="shared" si="1"/>
        <v>#DIV/0!</v>
      </c>
      <c r="J74" s="43"/>
      <c r="K74" s="43"/>
      <c r="L74" s="25"/>
      <c r="M74" s="26"/>
    </row>
    <row r="75" spans="1:13" ht="26.25" hidden="1">
      <c r="A75" s="44" t="s">
        <v>61</v>
      </c>
      <c r="B75" s="17"/>
      <c r="C75" s="18"/>
      <c r="D75" s="19"/>
      <c r="E75" s="29"/>
      <c r="F75" s="29"/>
      <c r="G75" s="22"/>
      <c r="H75" s="23" t="e">
        <f t="shared" si="0"/>
        <v>#DIV/0!</v>
      </c>
      <c r="I75" s="11" t="e">
        <f t="shared" si="1"/>
        <v>#DIV/0!</v>
      </c>
      <c r="J75" s="32"/>
      <c r="K75" s="32"/>
      <c r="L75" s="25"/>
      <c r="M75" s="26"/>
    </row>
    <row r="76" spans="1:13" ht="52.5" hidden="1">
      <c r="A76" s="44" t="s">
        <v>83</v>
      </c>
      <c r="B76" s="17"/>
      <c r="C76" s="18"/>
      <c r="D76" s="19"/>
      <c r="E76" s="29"/>
      <c r="F76" s="29"/>
      <c r="G76" s="22"/>
      <c r="H76" s="23" t="e">
        <f t="shared" si="0"/>
        <v>#DIV/0!</v>
      </c>
      <c r="I76" s="11"/>
      <c r="J76" s="43"/>
      <c r="K76" s="43"/>
      <c r="L76" s="25"/>
      <c r="M76" s="26"/>
    </row>
    <row r="77" spans="1:13" ht="26.25" hidden="1">
      <c r="A77" s="44" t="s">
        <v>82</v>
      </c>
      <c r="B77" s="17"/>
      <c r="C77" s="18"/>
      <c r="D77" s="19"/>
      <c r="E77" s="29"/>
      <c r="F77" s="29"/>
      <c r="G77" s="22"/>
      <c r="H77" s="23" t="e">
        <f t="shared" si="0"/>
        <v>#DIV/0!</v>
      </c>
      <c r="I77" s="11" t="e">
        <f t="shared" si="1"/>
        <v>#DIV/0!</v>
      </c>
      <c r="J77" s="43"/>
      <c r="K77" s="43"/>
      <c r="L77" s="25"/>
      <c r="M77" s="26"/>
    </row>
    <row r="78" spans="1:13" ht="26.25" hidden="1">
      <c r="A78" s="44" t="s">
        <v>85</v>
      </c>
      <c r="B78" s="17"/>
      <c r="C78" s="18"/>
      <c r="D78" s="19"/>
      <c r="E78" s="29"/>
      <c r="F78" s="29"/>
      <c r="G78" s="22"/>
      <c r="H78" s="23" t="e">
        <f t="shared" si="0"/>
        <v>#DIV/0!</v>
      </c>
      <c r="I78" s="11" t="e">
        <f t="shared" si="1"/>
        <v>#DIV/0!</v>
      </c>
      <c r="J78" s="43"/>
      <c r="K78" s="43"/>
      <c r="L78" s="25"/>
      <c r="M78" s="26"/>
    </row>
    <row r="79" spans="1:13" ht="26.25" hidden="1">
      <c r="A79" s="44" t="s">
        <v>64</v>
      </c>
      <c r="B79" s="17"/>
      <c r="C79" s="18"/>
      <c r="D79" s="19"/>
      <c r="E79" s="29"/>
      <c r="F79" s="29"/>
      <c r="G79" s="22"/>
      <c r="H79" s="23" t="e">
        <f t="shared" si="0"/>
        <v>#DIV/0!</v>
      </c>
      <c r="I79" s="11" t="e">
        <f t="shared" si="1"/>
        <v>#DIV/0!</v>
      </c>
      <c r="J79" s="43"/>
      <c r="K79" s="43"/>
      <c r="L79" s="25"/>
      <c r="M79" s="26"/>
    </row>
    <row r="80" spans="1:13" ht="26.25">
      <c r="A80" s="46" t="s">
        <v>38</v>
      </c>
      <c r="B80" s="19">
        <f>B8+B6</f>
        <v>847226.1</v>
      </c>
      <c r="C80" s="19">
        <f>C8+C6</f>
        <v>137826.06</v>
      </c>
      <c r="D80" s="19">
        <f>C80/B80*100</f>
        <v>16.267919508145464</v>
      </c>
      <c r="E80" s="19">
        <f>E6+E8</f>
        <v>896557.9199999998</v>
      </c>
      <c r="F80" s="19">
        <f>F6+F8</f>
        <v>198560.12000000002</v>
      </c>
      <c r="G80" s="37">
        <f>G6+G8</f>
        <v>138440.88999999998</v>
      </c>
      <c r="H80" s="47">
        <f>G80/E80*100</f>
        <v>15.441377172821138</v>
      </c>
      <c r="I80" s="47">
        <f>G80/F80*100</f>
        <v>69.72240447880469</v>
      </c>
      <c r="J80" s="19">
        <f>J8+J6</f>
        <v>74196.09999999999</v>
      </c>
      <c r="K80" s="19">
        <f>K8+K6</f>
        <v>3501.75</v>
      </c>
      <c r="L80" s="19"/>
      <c r="M80" s="19"/>
    </row>
    <row r="81" spans="1:13" ht="26.25">
      <c r="A81" s="48"/>
      <c r="B81" s="49"/>
      <c r="C81" s="49"/>
      <c r="D81" s="49"/>
      <c r="E81" s="49"/>
      <c r="F81" s="49"/>
      <c r="G81" s="50"/>
      <c r="H81" s="51"/>
      <c r="I81" s="51"/>
      <c r="J81" s="49"/>
      <c r="K81" s="49"/>
      <c r="L81" s="49"/>
      <c r="M81" s="49"/>
    </row>
    <row r="82" spans="1:13" ht="26.25">
      <c r="A82" s="78" t="s">
        <v>39</v>
      </c>
      <c r="B82" s="78"/>
      <c r="C82" s="78"/>
      <c r="D82" s="52" t="s">
        <v>1</v>
      </c>
      <c r="E82" s="52" t="s">
        <v>40</v>
      </c>
      <c r="F82" s="52"/>
      <c r="G82" s="53"/>
      <c r="H82" s="54"/>
      <c r="I82" s="54"/>
      <c r="J82" s="52" t="s">
        <v>41</v>
      </c>
      <c r="K82" s="55"/>
      <c r="L82" s="49"/>
      <c r="M82" s="49"/>
    </row>
    <row r="83" spans="1:13" ht="26.25">
      <c r="A83" s="48"/>
      <c r="B83" s="49"/>
      <c r="C83" s="49"/>
      <c r="D83" s="49"/>
      <c r="E83" s="49"/>
      <c r="F83" s="49"/>
      <c r="G83" s="50"/>
      <c r="H83" s="51"/>
      <c r="I83" s="51"/>
      <c r="J83" s="49"/>
      <c r="K83" s="49"/>
      <c r="L83" s="49"/>
      <c r="M83" s="49"/>
    </row>
    <row r="84" spans="1:13" ht="26.25">
      <c r="A84" s="48"/>
      <c r="B84" s="49"/>
      <c r="C84" s="49"/>
      <c r="D84" s="49"/>
      <c r="E84" s="49"/>
      <c r="F84" s="49"/>
      <c r="G84" s="50"/>
      <c r="H84" s="51"/>
      <c r="I84" s="51"/>
      <c r="J84" s="49"/>
      <c r="K84" s="49"/>
      <c r="L84" s="49"/>
      <c r="M84" s="49"/>
    </row>
    <row r="85" spans="12:13" ht="26.25">
      <c r="L85" s="49"/>
      <c r="M85" s="49"/>
    </row>
    <row r="86" spans="5:13" ht="26.25">
      <c r="E86" s="1"/>
      <c r="G86" s="33"/>
      <c r="K86" s="54"/>
      <c r="L86" s="49"/>
      <c r="M86" s="55"/>
    </row>
  </sheetData>
  <sheetProtection/>
  <mergeCells count="16">
    <mergeCell ref="F4:F5"/>
    <mergeCell ref="G4:G5"/>
    <mergeCell ref="H4:H5"/>
    <mergeCell ref="J4:J5"/>
    <mergeCell ref="K4:K5"/>
    <mergeCell ref="A82:C82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B1">
      <selection activeCell="A3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3" customWidth="1"/>
    <col min="6" max="6" width="23.00390625" style="1" customWidth="1"/>
    <col min="7" max="7" width="20.421875" style="56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72</v>
      </c>
      <c r="C3" s="64"/>
      <c r="D3" s="65"/>
      <c r="E3" s="63" t="s">
        <v>92</v>
      </c>
      <c r="F3" s="64"/>
      <c r="G3" s="64"/>
      <c r="H3" s="64"/>
      <c r="I3" s="64"/>
      <c r="J3" s="64"/>
      <c r="K3" s="65"/>
      <c r="L3" s="66" t="s">
        <v>94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49</v>
      </c>
      <c r="G4" s="74" t="s">
        <v>4</v>
      </c>
      <c r="H4" s="76" t="s">
        <v>5</v>
      </c>
      <c r="I4" s="3"/>
      <c r="J4" s="70" t="s">
        <v>104</v>
      </c>
      <c r="K4" s="70" t="s">
        <v>73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50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320400.9</v>
      </c>
      <c r="C6" s="6">
        <v>57283</v>
      </c>
      <c r="D6" s="7">
        <f>C6/B6*100</f>
        <v>17.878539042805432</v>
      </c>
      <c r="E6" s="6">
        <v>334876</v>
      </c>
      <c r="F6" s="8">
        <v>66016</v>
      </c>
      <c r="G6" s="9">
        <v>57666.6</v>
      </c>
      <c r="H6" s="10">
        <f>G6/E6*100</f>
        <v>17.220284523226507</v>
      </c>
      <c r="I6" s="11">
        <f>G6/F6*100</f>
        <v>87.35246000969462</v>
      </c>
      <c r="J6" s="6">
        <v>7149</v>
      </c>
      <c r="K6" s="6">
        <v>7149</v>
      </c>
      <c r="L6" s="12"/>
      <c r="M6" s="12">
        <v>2791.2</v>
      </c>
    </row>
    <row r="7" spans="1:13" ht="26.25">
      <c r="A7" s="13" t="s">
        <v>52</v>
      </c>
      <c r="B7" s="6">
        <v>320400.9</v>
      </c>
      <c r="C7" s="6">
        <v>49081.8</v>
      </c>
      <c r="D7" s="7">
        <f>C7/B7*100</f>
        <v>15.31887082714187</v>
      </c>
      <c r="E7" s="6">
        <v>334876</v>
      </c>
      <c r="F7" s="8">
        <v>66016</v>
      </c>
      <c r="G7" s="9">
        <v>48826</v>
      </c>
      <c r="H7" s="10">
        <f>G7/E7*100</f>
        <v>14.58032226854119</v>
      </c>
      <c r="I7" s="11">
        <f>G7/F7*100</f>
        <v>73.96085797382452</v>
      </c>
      <c r="J7" s="6">
        <v>6054.1</v>
      </c>
      <c r="K7" s="6">
        <v>6054.1</v>
      </c>
      <c r="L7" s="12"/>
      <c r="M7" s="12">
        <v>2912.5</v>
      </c>
    </row>
    <row r="8" spans="1:13" ht="26.25">
      <c r="A8" s="13" t="s">
        <v>10</v>
      </c>
      <c r="B8" s="14">
        <v>526825.2</v>
      </c>
      <c r="C8" s="14">
        <v>98679.25</v>
      </c>
      <c r="D8" s="15">
        <f>C8/B8*100</f>
        <v>18.730928209204876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561681.9199999998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132544.12000000002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111011.04</v>
      </c>
      <c r="H8" s="10">
        <f aca="true" t="shared" si="0" ref="H8:H79">G8/E8*100</f>
        <v>19.764040117225072</v>
      </c>
      <c r="I8" s="11">
        <f>G8/F8*100</f>
        <v>83.75402846991626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21417.849999999995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21417.849999999995</v>
      </c>
      <c r="L8" s="12">
        <f>G8-C8</f>
        <v>12331.789999999994</v>
      </c>
      <c r="M8" s="12"/>
    </row>
    <row r="9" spans="1:13" ht="26.25">
      <c r="A9" s="16" t="s">
        <v>11</v>
      </c>
      <c r="B9" s="17"/>
      <c r="C9" s="18"/>
      <c r="D9" s="19"/>
      <c r="E9" s="20">
        <v>52984.1</v>
      </c>
      <c r="F9" s="21">
        <v>13246</v>
      </c>
      <c r="G9" s="22">
        <v>11038.33</v>
      </c>
      <c r="H9" s="23">
        <f t="shared" si="0"/>
        <v>20.833287722165707</v>
      </c>
      <c r="I9" s="11">
        <f>G9/F9*100</f>
        <v>83.33330816850369</v>
      </c>
      <c r="J9" s="24">
        <v>2207.67</v>
      </c>
      <c r="K9" s="24">
        <v>2207.67</v>
      </c>
      <c r="L9" s="25"/>
      <c r="M9" s="26"/>
    </row>
    <row r="10" spans="1:13" ht="52.5">
      <c r="A10" s="27" t="s">
        <v>12</v>
      </c>
      <c r="B10" s="17"/>
      <c r="C10" s="18"/>
      <c r="D10" s="19"/>
      <c r="E10" s="28">
        <v>19788.7</v>
      </c>
      <c r="F10" s="29">
        <v>5937</v>
      </c>
      <c r="G10" s="22">
        <v>4947.5</v>
      </c>
      <c r="H10" s="23">
        <f t="shared" si="0"/>
        <v>25.001642351442992</v>
      </c>
      <c r="I10" s="11">
        <f>G10/F10*100</f>
        <v>83.33333333333334</v>
      </c>
      <c r="J10" s="24">
        <v>989.5</v>
      </c>
      <c r="K10" s="24">
        <v>989.5</v>
      </c>
      <c r="L10" s="25"/>
      <c r="M10" s="26"/>
    </row>
    <row r="11" spans="1:13" ht="105">
      <c r="A11" s="27" t="s">
        <v>13</v>
      </c>
      <c r="B11" s="17"/>
      <c r="C11" s="18"/>
      <c r="D11" s="19"/>
      <c r="E11" s="29">
        <v>155508.8</v>
      </c>
      <c r="F11" s="29">
        <v>46653</v>
      </c>
      <c r="G11" s="22">
        <v>38877.5</v>
      </c>
      <c r="H11" s="23">
        <f t="shared" si="0"/>
        <v>25.000192915127634</v>
      </c>
      <c r="I11" s="11">
        <f aca="true" t="shared" si="1" ref="I11:I79">G11/F11*100</f>
        <v>83.33333333333334</v>
      </c>
      <c r="J11" s="24">
        <v>7775.5</v>
      </c>
      <c r="K11" s="24">
        <v>7775.5</v>
      </c>
      <c r="L11" s="25"/>
      <c r="M11" s="26"/>
    </row>
    <row r="12" spans="1:13" s="33" customFormat="1" ht="52.5">
      <c r="A12" s="27" t="s">
        <v>14</v>
      </c>
      <c r="B12" s="30"/>
      <c r="C12" s="18"/>
      <c r="D12" s="19"/>
      <c r="E12" s="29">
        <v>704.5</v>
      </c>
      <c r="F12" s="29">
        <v>211</v>
      </c>
      <c r="G12" s="22">
        <v>175.85</v>
      </c>
      <c r="H12" s="31">
        <f t="shared" si="0"/>
        <v>24.96096522356281</v>
      </c>
      <c r="I12" s="11">
        <f t="shared" si="1"/>
        <v>83.34123222748815</v>
      </c>
      <c r="J12" s="32">
        <v>35.17</v>
      </c>
      <c r="K12" s="32">
        <v>35.17</v>
      </c>
      <c r="L12" s="25"/>
      <c r="M12" s="26"/>
    </row>
    <row r="13" spans="1:13" s="33" customFormat="1" ht="78.75">
      <c r="A13" s="27" t="s">
        <v>15</v>
      </c>
      <c r="B13" s="30"/>
      <c r="C13" s="18"/>
      <c r="D13" s="19"/>
      <c r="E13" s="29">
        <v>220388.4</v>
      </c>
      <c r="F13" s="29">
        <v>44077</v>
      </c>
      <c r="G13" s="22">
        <v>36731.41</v>
      </c>
      <c r="H13" s="31">
        <f t="shared" si="0"/>
        <v>16.666671204110564</v>
      </c>
      <c r="I13" s="11">
        <f t="shared" si="1"/>
        <v>83.33464164984005</v>
      </c>
      <c r="J13" s="32">
        <v>7346.28</v>
      </c>
      <c r="K13" s="32">
        <v>7346.28</v>
      </c>
      <c r="L13" s="25"/>
      <c r="M13" s="26"/>
    </row>
    <row r="14" spans="1:13" ht="52.5">
      <c r="A14" s="27" t="s">
        <v>16</v>
      </c>
      <c r="B14" s="17"/>
      <c r="C14" s="18"/>
      <c r="D14" s="19"/>
      <c r="E14" s="29">
        <v>81363.9</v>
      </c>
      <c r="F14" s="29">
        <v>16273</v>
      </c>
      <c r="G14" s="22">
        <v>13560.69</v>
      </c>
      <c r="H14" s="23">
        <f t="shared" si="0"/>
        <v>16.666715828518548</v>
      </c>
      <c r="I14" s="11">
        <f t="shared" si="1"/>
        <v>83.33245252872857</v>
      </c>
      <c r="J14" s="24">
        <v>2712.13</v>
      </c>
      <c r="K14" s="24">
        <v>2712.13</v>
      </c>
      <c r="L14" s="25"/>
      <c r="M14" s="26"/>
    </row>
    <row r="15" spans="1:13" ht="52.5">
      <c r="A15" s="27" t="s">
        <v>17</v>
      </c>
      <c r="B15" s="17"/>
      <c r="C15" s="18"/>
      <c r="D15" s="19"/>
      <c r="E15" s="29">
        <v>1236</v>
      </c>
      <c r="F15" s="29">
        <v>309</v>
      </c>
      <c r="G15" s="22">
        <v>164.08</v>
      </c>
      <c r="H15" s="23">
        <f t="shared" si="0"/>
        <v>13.275080906148867</v>
      </c>
      <c r="I15" s="11">
        <f t="shared" si="1"/>
        <v>53.10032362459547</v>
      </c>
      <c r="J15" s="24">
        <v>0</v>
      </c>
      <c r="K15" s="24">
        <v>0</v>
      </c>
      <c r="L15" s="25"/>
      <c r="M15" s="26"/>
    </row>
    <row r="16" spans="1:13" s="33" customFormat="1" ht="52.5">
      <c r="A16" s="27" t="s">
        <v>66</v>
      </c>
      <c r="B16" s="30"/>
      <c r="C16" s="18"/>
      <c r="D16" s="19"/>
      <c r="E16" s="29">
        <v>722.7</v>
      </c>
      <c r="F16" s="29">
        <v>181</v>
      </c>
      <c r="G16" s="22">
        <v>150.59</v>
      </c>
      <c r="H16" s="31">
        <f t="shared" si="0"/>
        <v>20.837138508371382</v>
      </c>
      <c r="I16" s="11">
        <f t="shared" si="1"/>
        <v>83.1988950276243</v>
      </c>
      <c r="J16" s="22">
        <v>30.12</v>
      </c>
      <c r="K16" s="22">
        <v>30.12</v>
      </c>
      <c r="L16" s="25"/>
      <c r="M16" s="26"/>
    </row>
    <row r="17" spans="1:13" ht="58.5" customHeight="1">
      <c r="A17" s="27" t="s">
        <v>65</v>
      </c>
      <c r="B17" s="17"/>
      <c r="C17" s="18"/>
      <c r="D17" s="19"/>
      <c r="E17" s="29">
        <v>366.7</v>
      </c>
      <c r="F17" s="29">
        <v>92</v>
      </c>
      <c r="G17" s="22">
        <v>76.4</v>
      </c>
      <c r="H17" s="23">
        <f t="shared" si="0"/>
        <v>20.834469593673305</v>
      </c>
      <c r="I17" s="11">
        <f t="shared" si="1"/>
        <v>83.04347826086958</v>
      </c>
      <c r="J17" s="22">
        <v>15.28</v>
      </c>
      <c r="K17" s="22">
        <v>15.28</v>
      </c>
      <c r="L17" s="25"/>
      <c r="M17" s="26"/>
    </row>
    <row r="18" spans="1:13" s="41" customFormat="1" ht="52.5">
      <c r="A18" s="34" t="s">
        <v>18</v>
      </c>
      <c r="B18" s="35"/>
      <c r="C18" s="36"/>
      <c r="D18" s="37"/>
      <c r="E18" s="28">
        <v>344.5</v>
      </c>
      <c r="F18" s="28">
        <v>86</v>
      </c>
      <c r="G18" s="22">
        <v>86.13</v>
      </c>
      <c r="H18" s="23">
        <f t="shared" si="0"/>
        <v>25.00145137880987</v>
      </c>
      <c r="I18" s="38">
        <f t="shared" si="1"/>
        <v>100.15116279069767</v>
      </c>
      <c r="J18" s="39">
        <v>28.71</v>
      </c>
      <c r="K18" s="39">
        <v>28.71</v>
      </c>
      <c r="L18" s="40"/>
      <c r="M18" s="26"/>
    </row>
    <row r="19" spans="1:13" ht="52.5">
      <c r="A19" s="27" t="s">
        <v>19</v>
      </c>
      <c r="B19" s="17"/>
      <c r="C19" s="18"/>
      <c r="D19" s="19"/>
      <c r="E19" s="29">
        <v>525.6</v>
      </c>
      <c r="F19" s="29">
        <v>131</v>
      </c>
      <c r="G19" s="22">
        <v>109.5</v>
      </c>
      <c r="H19" s="23">
        <f t="shared" si="0"/>
        <v>20.833333333333332</v>
      </c>
      <c r="I19" s="11">
        <f t="shared" si="1"/>
        <v>83.58778625954199</v>
      </c>
      <c r="J19" s="24">
        <v>21.9</v>
      </c>
      <c r="K19" s="24">
        <v>21.9</v>
      </c>
      <c r="L19" s="25"/>
      <c r="M19" s="26"/>
    </row>
    <row r="20" spans="1:13" s="33" customFormat="1" ht="26.25">
      <c r="A20" s="27" t="s">
        <v>20</v>
      </c>
      <c r="B20" s="30"/>
      <c r="C20" s="18"/>
      <c r="D20" s="19"/>
      <c r="E20" s="29">
        <v>344.5</v>
      </c>
      <c r="F20" s="29">
        <v>86</v>
      </c>
      <c r="G20" s="22">
        <v>71.75</v>
      </c>
      <c r="H20" s="31">
        <f t="shared" si="0"/>
        <v>20.827285921625542</v>
      </c>
      <c r="I20" s="11">
        <f t="shared" si="1"/>
        <v>83.43023255813954</v>
      </c>
      <c r="J20" s="32">
        <v>14.35</v>
      </c>
      <c r="K20" s="32">
        <v>14.35</v>
      </c>
      <c r="L20" s="25"/>
      <c r="M20" s="26"/>
    </row>
    <row r="21" spans="1:13" ht="52.5">
      <c r="A21" s="27" t="s">
        <v>21</v>
      </c>
      <c r="B21" s="17"/>
      <c r="C21" s="18"/>
      <c r="D21" s="19"/>
      <c r="E21" s="29">
        <v>1841.5</v>
      </c>
      <c r="F21" s="29">
        <v>460.4</v>
      </c>
      <c r="G21" s="22">
        <v>460.4</v>
      </c>
      <c r="H21" s="23">
        <f t="shared" si="0"/>
        <v>25.001357588922072</v>
      </c>
      <c r="I21" s="11">
        <f t="shared" si="1"/>
        <v>100</v>
      </c>
      <c r="J21" s="42"/>
      <c r="K21" s="42"/>
      <c r="L21" s="25"/>
      <c r="M21" s="26"/>
    </row>
    <row r="22" spans="1:13" ht="78.75">
      <c r="A22" s="27" t="s">
        <v>22</v>
      </c>
      <c r="B22" s="17"/>
      <c r="C22" s="18"/>
      <c r="D22" s="19"/>
      <c r="E22" s="29">
        <v>4782</v>
      </c>
      <c r="F22" s="29">
        <v>1196</v>
      </c>
      <c r="G22" s="22">
        <v>996.25</v>
      </c>
      <c r="H22" s="23">
        <f t="shared" si="0"/>
        <v>20.833333333333336</v>
      </c>
      <c r="I22" s="11">
        <f t="shared" si="1"/>
        <v>83.29849498327759</v>
      </c>
      <c r="J22" s="42">
        <v>199.25</v>
      </c>
      <c r="K22" s="42">
        <v>199.25</v>
      </c>
      <c r="L22" s="25"/>
      <c r="M22" s="26"/>
    </row>
    <row r="23" spans="1:13" s="33" customFormat="1" ht="52.5">
      <c r="A23" s="27" t="s">
        <v>23</v>
      </c>
      <c r="B23" s="30"/>
      <c r="C23" s="18"/>
      <c r="D23" s="19"/>
      <c r="E23" s="29">
        <v>957.7</v>
      </c>
      <c r="F23" s="29">
        <v>239</v>
      </c>
      <c r="G23" s="22">
        <v>199.58</v>
      </c>
      <c r="H23" s="31">
        <f t="shared" si="0"/>
        <v>20.83951132922627</v>
      </c>
      <c r="I23" s="11">
        <f t="shared" si="1"/>
        <v>83.50627615062763</v>
      </c>
      <c r="J23" s="32">
        <v>39.92</v>
      </c>
      <c r="K23" s="32">
        <v>39.92</v>
      </c>
      <c r="L23" s="25"/>
      <c r="M23" s="26"/>
    </row>
    <row r="24" spans="1:13" ht="26.25">
      <c r="A24" s="27" t="s">
        <v>24</v>
      </c>
      <c r="B24" s="17"/>
      <c r="C24" s="18"/>
      <c r="D24" s="19"/>
      <c r="E24" s="29">
        <v>49.8</v>
      </c>
      <c r="F24" s="29">
        <v>12</v>
      </c>
      <c r="G24" s="22">
        <v>10.36</v>
      </c>
      <c r="H24" s="23">
        <f t="shared" si="0"/>
        <v>20.803212851405622</v>
      </c>
      <c r="I24" s="11">
        <f t="shared" si="1"/>
        <v>86.33333333333333</v>
      </c>
      <c r="J24" s="24">
        <v>2.07</v>
      </c>
      <c r="K24" s="24">
        <v>2.07</v>
      </c>
      <c r="L24" s="25"/>
      <c r="M24" s="26"/>
    </row>
    <row r="25" spans="1:13" ht="52.5">
      <c r="A25" s="27" t="s">
        <v>25</v>
      </c>
      <c r="B25" s="17"/>
      <c r="C25" s="18"/>
      <c r="D25" s="19"/>
      <c r="E25" s="29">
        <v>0.5</v>
      </c>
      <c r="F25" s="29">
        <v>0.5</v>
      </c>
      <c r="G25" s="22">
        <v>0.5</v>
      </c>
      <c r="H25" s="23">
        <f t="shared" si="0"/>
        <v>100</v>
      </c>
      <c r="I25" s="11">
        <f t="shared" si="1"/>
        <v>100</v>
      </c>
      <c r="J25" s="24"/>
      <c r="K25" s="24"/>
      <c r="L25" s="25"/>
      <c r="M25" s="26"/>
    </row>
    <row r="26" spans="1:13" ht="52.5">
      <c r="A26" s="27" t="s">
        <v>43</v>
      </c>
      <c r="B26" s="17"/>
      <c r="C26" s="18"/>
      <c r="D26" s="19"/>
      <c r="E26" s="29">
        <v>2.6</v>
      </c>
      <c r="F26" s="29"/>
      <c r="G26" s="22"/>
      <c r="H26" s="23">
        <f t="shared" si="0"/>
        <v>0</v>
      </c>
      <c r="I26" s="11" t="e">
        <f t="shared" si="1"/>
        <v>#DIV/0!</v>
      </c>
      <c r="J26" s="43"/>
      <c r="K26" s="43"/>
      <c r="L26" s="25"/>
      <c r="M26" s="26"/>
    </row>
    <row r="27" spans="1:13" ht="52.5">
      <c r="A27" s="27" t="s">
        <v>26</v>
      </c>
      <c r="B27" s="17"/>
      <c r="C27" s="18"/>
      <c r="D27" s="19"/>
      <c r="E27" s="29">
        <v>3928.2</v>
      </c>
      <c r="F27" s="29">
        <v>1018.3</v>
      </c>
      <c r="G27" s="22">
        <v>1018.3</v>
      </c>
      <c r="H27" s="23">
        <f t="shared" si="0"/>
        <v>25.922814520645588</v>
      </c>
      <c r="I27" s="11">
        <f t="shared" si="1"/>
        <v>100</v>
      </c>
      <c r="J27" s="43"/>
      <c r="K27" s="43"/>
      <c r="L27" s="25"/>
      <c r="M27" s="26"/>
    </row>
    <row r="28" spans="1:13" ht="52.5">
      <c r="A28" s="27" t="s">
        <v>27</v>
      </c>
      <c r="B28" s="17"/>
      <c r="C28" s="18"/>
      <c r="D28" s="19"/>
      <c r="E28" s="29">
        <v>390</v>
      </c>
      <c r="F28" s="29">
        <v>97.5</v>
      </c>
      <c r="G28" s="22">
        <v>97.5</v>
      </c>
      <c r="H28" s="23">
        <f t="shared" si="0"/>
        <v>25</v>
      </c>
      <c r="I28" s="11">
        <f t="shared" si="1"/>
        <v>100</v>
      </c>
      <c r="J28" s="43"/>
      <c r="K28" s="43"/>
      <c r="L28" s="25"/>
      <c r="M28" s="26"/>
    </row>
    <row r="29" spans="1:13" ht="52.5">
      <c r="A29" s="27" t="s">
        <v>74</v>
      </c>
      <c r="B29" s="17"/>
      <c r="C29" s="18"/>
      <c r="D29" s="19"/>
      <c r="E29" s="29">
        <v>8503.9</v>
      </c>
      <c r="F29" s="29">
        <v>2126</v>
      </c>
      <c r="G29" s="22">
        <v>2126</v>
      </c>
      <c r="H29" s="23">
        <f t="shared" si="0"/>
        <v>25.00029398276085</v>
      </c>
      <c r="I29" s="11">
        <f t="shared" si="1"/>
        <v>100</v>
      </c>
      <c r="J29" s="43"/>
      <c r="K29" s="43"/>
      <c r="L29" s="25"/>
      <c r="M29" s="26"/>
    </row>
    <row r="30" spans="1:13" ht="52.5">
      <c r="A30" s="27" t="s">
        <v>45</v>
      </c>
      <c r="B30" s="17"/>
      <c r="C30" s="18"/>
      <c r="D30" s="19"/>
      <c r="E30" s="29">
        <v>8.6</v>
      </c>
      <c r="F30" s="29"/>
      <c r="G30" s="22"/>
      <c r="H30" s="23">
        <f t="shared" si="0"/>
        <v>0</v>
      </c>
      <c r="I30" s="11" t="e">
        <f t="shared" si="1"/>
        <v>#DIV/0!</v>
      </c>
      <c r="J30" s="43"/>
      <c r="K30" s="43"/>
      <c r="L30" s="25"/>
      <c r="M30" s="26"/>
    </row>
    <row r="31" spans="1:13" ht="52.5">
      <c r="A31" s="27" t="s">
        <v>51</v>
      </c>
      <c r="B31" s="17"/>
      <c r="C31" s="18"/>
      <c r="D31" s="19"/>
      <c r="E31" s="29">
        <v>21.5</v>
      </c>
      <c r="F31" s="29"/>
      <c r="G31" s="22"/>
      <c r="H31" s="23">
        <f t="shared" si="0"/>
        <v>0</v>
      </c>
      <c r="I31" s="11" t="e">
        <f t="shared" si="1"/>
        <v>#DIV/0!</v>
      </c>
      <c r="J31" s="43"/>
      <c r="K31" s="43"/>
      <c r="L31" s="25"/>
      <c r="M31" s="26"/>
    </row>
    <row r="32" spans="1:13" ht="26.25" hidden="1">
      <c r="A32" s="44" t="s">
        <v>28</v>
      </c>
      <c r="B32" s="17"/>
      <c r="C32" s="18"/>
      <c r="D32" s="19"/>
      <c r="E32" s="29"/>
      <c r="F32" s="29"/>
      <c r="G32" s="22"/>
      <c r="H32" s="23" t="e">
        <f t="shared" si="0"/>
        <v>#DIV/0!</v>
      </c>
      <c r="I32" s="11" t="e">
        <f t="shared" si="1"/>
        <v>#DIV/0!</v>
      </c>
      <c r="J32" s="43"/>
      <c r="K32" s="43"/>
      <c r="L32" s="25"/>
      <c r="M32" s="26"/>
    </row>
    <row r="33" spans="1:13" ht="26.25" hidden="1">
      <c r="A33" s="44" t="s">
        <v>29</v>
      </c>
      <c r="B33" s="17"/>
      <c r="C33" s="18"/>
      <c r="D33" s="19"/>
      <c r="E33" s="29"/>
      <c r="F33" s="29"/>
      <c r="G33" s="57"/>
      <c r="H33" s="23" t="e">
        <f t="shared" si="0"/>
        <v>#DIV/0!</v>
      </c>
      <c r="I33" s="11" t="e">
        <f t="shared" si="1"/>
        <v>#DIV/0!</v>
      </c>
      <c r="J33" s="43"/>
      <c r="K33" s="43"/>
      <c r="L33" s="25"/>
      <c r="M33" s="26"/>
    </row>
    <row r="34" spans="1:13" ht="26.25" hidden="1">
      <c r="A34" s="44" t="s">
        <v>70</v>
      </c>
      <c r="B34" s="17"/>
      <c r="C34" s="18"/>
      <c r="D34" s="19"/>
      <c r="E34" s="29"/>
      <c r="F34" s="29"/>
      <c r="G34" s="57"/>
      <c r="H34" s="23" t="e">
        <f t="shared" si="0"/>
        <v>#DIV/0!</v>
      </c>
      <c r="I34" s="11" t="e">
        <f t="shared" si="1"/>
        <v>#DIV/0!</v>
      </c>
      <c r="J34" s="43"/>
      <c r="K34" s="43"/>
      <c r="L34" s="25"/>
      <c r="M34" s="26"/>
    </row>
    <row r="35" spans="1:13" ht="52.5" hidden="1">
      <c r="A35" s="44" t="s">
        <v>30</v>
      </c>
      <c r="B35" s="17"/>
      <c r="C35" s="18"/>
      <c r="D35" s="19"/>
      <c r="E35" s="29"/>
      <c r="F35" s="29"/>
      <c r="G35" s="22"/>
      <c r="H35" s="23" t="e">
        <f t="shared" si="0"/>
        <v>#DIV/0!</v>
      </c>
      <c r="I35" s="11" t="e">
        <f t="shared" si="1"/>
        <v>#DIV/0!</v>
      </c>
      <c r="J35" s="43"/>
      <c r="K35" s="43"/>
      <c r="L35" s="25"/>
      <c r="M35" s="26"/>
    </row>
    <row r="36" spans="1:13" ht="26.25">
      <c r="A36" s="44" t="s">
        <v>31</v>
      </c>
      <c r="B36" s="17"/>
      <c r="C36" s="18"/>
      <c r="D36" s="19"/>
      <c r="E36" s="29">
        <v>6681.6</v>
      </c>
      <c r="F36" s="29"/>
      <c r="G36" s="22"/>
      <c r="H36" s="23">
        <f t="shared" si="0"/>
        <v>0</v>
      </c>
      <c r="I36" s="11" t="e">
        <f t="shared" si="1"/>
        <v>#DIV/0!</v>
      </c>
      <c r="J36" s="32"/>
      <c r="K36" s="32"/>
      <c r="L36" s="25"/>
      <c r="M36" s="26"/>
    </row>
    <row r="37" spans="1:13" ht="26.25" hidden="1">
      <c r="A37" s="44" t="s">
        <v>32</v>
      </c>
      <c r="B37" s="17"/>
      <c r="C37" s="18"/>
      <c r="D37" s="19"/>
      <c r="E37" s="29"/>
      <c r="F37" s="29"/>
      <c r="G37" s="22"/>
      <c r="H37" s="23" t="e">
        <f t="shared" si="0"/>
        <v>#DIV/0!</v>
      </c>
      <c r="I37" s="11" t="e">
        <f t="shared" si="1"/>
        <v>#DIV/0!</v>
      </c>
      <c r="J37" s="43"/>
      <c r="K37" s="43"/>
      <c r="L37" s="25"/>
      <c r="M37" s="26"/>
    </row>
    <row r="38" spans="1:13" ht="52.5" hidden="1">
      <c r="A38" s="45" t="s">
        <v>33</v>
      </c>
      <c r="B38" s="17"/>
      <c r="C38" s="18"/>
      <c r="D38" s="19"/>
      <c r="E38" s="29"/>
      <c r="F38" s="29"/>
      <c r="G38" s="22"/>
      <c r="H38" s="23" t="e">
        <f t="shared" si="0"/>
        <v>#DIV/0!</v>
      </c>
      <c r="I38" s="11" t="e">
        <f t="shared" si="1"/>
        <v>#DIV/0!</v>
      </c>
      <c r="J38" s="43"/>
      <c r="K38" s="43"/>
      <c r="L38" s="25"/>
      <c r="M38" s="26"/>
    </row>
    <row r="39" spans="1:13" ht="26.25" hidden="1">
      <c r="A39" s="44" t="s">
        <v>75</v>
      </c>
      <c r="B39" s="17"/>
      <c r="C39" s="18"/>
      <c r="D39" s="19"/>
      <c r="E39" s="29"/>
      <c r="F39" s="29"/>
      <c r="G39" s="22"/>
      <c r="H39" s="23" t="e">
        <f t="shared" si="0"/>
        <v>#DIV/0!</v>
      </c>
      <c r="I39" s="11" t="e">
        <f t="shared" si="1"/>
        <v>#DIV/0!</v>
      </c>
      <c r="J39" s="43"/>
      <c r="K39" s="43"/>
      <c r="L39" s="25"/>
      <c r="M39" s="26"/>
    </row>
    <row r="40" spans="1:13" ht="26.25" hidden="1">
      <c r="A40" s="44" t="s">
        <v>34</v>
      </c>
      <c r="B40" s="17"/>
      <c r="C40" s="18"/>
      <c r="D40" s="19"/>
      <c r="E40" s="29"/>
      <c r="F40" s="29"/>
      <c r="G40" s="22"/>
      <c r="H40" s="23" t="e">
        <f t="shared" si="0"/>
        <v>#DIV/0!</v>
      </c>
      <c r="I40" s="11" t="e">
        <f t="shared" si="1"/>
        <v>#DIV/0!</v>
      </c>
      <c r="J40" s="43"/>
      <c r="K40" s="43"/>
      <c r="L40" s="25"/>
      <c r="M40" s="26"/>
    </row>
    <row r="41" spans="1:13" ht="26.25" hidden="1">
      <c r="A41" s="44" t="s">
        <v>47</v>
      </c>
      <c r="B41" s="17"/>
      <c r="C41" s="18"/>
      <c r="D41" s="19"/>
      <c r="E41" s="29"/>
      <c r="F41" s="29"/>
      <c r="G41" s="22"/>
      <c r="H41" s="23" t="e">
        <f t="shared" si="0"/>
        <v>#DIV/0!</v>
      </c>
      <c r="I41" s="11" t="e">
        <f t="shared" si="1"/>
        <v>#DIV/0!</v>
      </c>
      <c r="J41" s="43"/>
      <c r="K41" s="43"/>
      <c r="L41" s="25"/>
      <c r="M41" s="26"/>
    </row>
    <row r="42" spans="1:13" ht="26.25" hidden="1">
      <c r="A42" s="44" t="s">
        <v>80</v>
      </c>
      <c r="B42" s="17"/>
      <c r="C42" s="18"/>
      <c r="D42" s="19"/>
      <c r="E42" s="29"/>
      <c r="F42" s="29"/>
      <c r="G42" s="22"/>
      <c r="H42" s="23" t="e">
        <f t="shared" si="0"/>
        <v>#DIV/0!</v>
      </c>
      <c r="I42" s="11" t="e">
        <f t="shared" si="1"/>
        <v>#DIV/0!</v>
      </c>
      <c r="J42" s="43"/>
      <c r="K42" s="43"/>
      <c r="L42" s="25"/>
      <c r="M42" s="26"/>
    </row>
    <row r="43" spans="1:13" ht="26.25" hidden="1">
      <c r="A43" s="44" t="s">
        <v>81</v>
      </c>
      <c r="B43" s="17"/>
      <c r="C43" s="18"/>
      <c r="D43" s="19"/>
      <c r="E43" s="29"/>
      <c r="F43" s="29"/>
      <c r="G43" s="22"/>
      <c r="H43" s="23" t="e">
        <f t="shared" si="0"/>
        <v>#DIV/0!</v>
      </c>
      <c r="I43" s="11" t="e">
        <f t="shared" si="1"/>
        <v>#DIV/0!</v>
      </c>
      <c r="J43" s="43"/>
      <c r="K43" s="43"/>
      <c r="L43" s="25"/>
      <c r="M43" s="26"/>
    </row>
    <row r="44" spans="1:13" ht="52.5" hidden="1">
      <c r="A44" s="44" t="s">
        <v>46</v>
      </c>
      <c r="B44" s="17"/>
      <c r="C44" s="18"/>
      <c r="D44" s="19"/>
      <c r="E44" s="29"/>
      <c r="F44" s="29"/>
      <c r="G44" s="22"/>
      <c r="H44" s="23" t="e">
        <f t="shared" si="0"/>
        <v>#DIV/0!</v>
      </c>
      <c r="I44" s="11" t="e">
        <f t="shared" si="1"/>
        <v>#DIV/0!</v>
      </c>
      <c r="J44" s="32"/>
      <c r="K44" s="32"/>
      <c r="L44" s="25"/>
      <c r="M44" s="26"/>
    </row>
    <row r="45" spans="1:13" ht="26.25" hidden="1">
      <c r="A45" s="44" t="s">
        <v>87</v>
      </c>
      <c r="B45" s="17"/>
      <c r="C45" s="18"/>
      <c r="D45" s="19"/>
      <c r="E45" s="29"/>
      <c r="F45" s="29"/>
      <c r="G45" s="22"/>
      <c r="H45" s="23" t="e">
        <f t="shared" si="0"/>
        <v>#DIV/0!</v>
      </c>
      <c r="I45" s="11" t="e">
        <f t="shared" si="1"/>
        <v>#DIV/0!</v>
      </c>
      <c r="J45" s="32"/>
      <c r="K45" s="32"/>
      <c r="L45" s="25"/>
      <c r="M45" s="26"/>
    </row>
    <row r="46" spans="1:13" ht="78.75">
      <c r="A46" s="44" t="s">
        <v>93</v>
      </c>
      <c r="B46" s="17"/>
      <c r="C46" s="18"/>
      <c r="D46" s="19"/>
      <c r="E46" s="29">
        <v>123.2</v>
      </c>
      <c r="F46" s="29"/>
      <c r="G46" s="22"/>
      <c r="H46" s="23">
        <f t="shared" si="0"/>
        <v>0</v>
      </c>
      <c r="I46" s="11" t="e">
        <f t="shared" si="1"/>
        <v>#DIV/0!</v>
      </c>
      <c r="J46" s="43"/>
      <c r="K46" s="43"/>
      <c r="L46" s="25"/>
      <c r="M46" s="26"/>
    </row>
    <row r="47" spans="1:13" ht="26.25" hidden="1">
      <c r="A47" s="44" t="s">
        <v>62</v>
      </c>
      <c r="B47" s="17"/>
      <c r="C47" s="18"/>
      <c r="D47" s="19"/>
      <c r="E47" s="29"/>
      <c r="F47" s="29"/>
      <c r="G47" s="22"/>
      <c r="H47" s="23" t="e">
        <f t="shared" si="0"/>
        <v>#DIV/0!</v>
      </c>
      <c r="I47" s="11" t="e">
        <f t="shared" si="1"/>
        <v>#DIV/0!</v>
      </c>
      <c r="J47" s="43"/>
      <c r="K47" s="43"/>
      <c r="L47" s="25"/>
      <c r="M47" s="26"/>
    </row>
    <row r="48" spans="1:13" ht="26.25" hidden="1">
      <c r="A48" s="44" t="s">
        <v>48</v>
      </c>
      <c r="B48" s="17"/>
      <c r="C48" s="18"/>
      <c r="D48" s="19"/>
      <c r="E48" s="29"/>
      <c r="F48" s="29"/>
      <c r="G48" s="22"/>
      <c r="H48" s="23" t="e">
        <f t="shared" si="0"/>
        <v>#DIV/0!</v>
      </c>
      <c r="I48" s="11" t="e">
        <f t="shared" si="1"/>
        <v>#DIV/0!</v>
      </c>
      <c r="J48" s="43"/>
      <c r="K48" s="43"/>
      <c r="L48" s="25"/>
      <c r="M48" s="26"/>
    </row>
    <row r="49" spans="1:13" ht="26.25" hidden="1">
      <c r="A49" s="44" t="s">
        <v>35</v>
      </c>
      <c r="B49" s="17"/>
      <c r="C49" s="18"/>
      <c r="D49" s="19"/>
      <c r="E49" s="29"/>
      <c r="F49" s="29"/>
      <c r="G49" s="22"/>
      <c r="H49" s="23" t="e">
        <f t="shared" si="0"/>
        <v>#DIV/0!</v>
      </c>
      <c r="I49" s="11" t="e">
        <f t="shared" si="1"/>
        <v>#DIV/0!</v>
      </c>
      <c r="J49" s="32"/>
      <c r="K49" s="32"/>
      <c r="L49" s="25"/>
      <c r="M49" s="26"/>
    </row>
    <row r="50" spans="1:13" ht="52.5" hidden="1">
      <c r="A50" s="44" t="s">
        <v>78</v>
      </c>
      <c r="B50" s="17"/>
      <c r="C50" s="18"/>
      <c r="D50" s="19"/>
      <c r="E50" s="29"/>
      <c r="F50" s="29"/>
      <c r="G50" s="22"/>
      <c r="H50" s="23" t="e">
        <f t="shared" si="0"/>
        <v>#DIV/0!</v>
      </c>
      <c r="I50" s="11" t="e">
        <f t="shared" si="1"/>
        <v>#DIV/0!</v>
      </c>
      <c r="J50" s="43"/>
      <c r="K50" s="43"/>
      <c r="L50" s="25"/>
      <c r="M50" s="26"/>
    </row>
    <row r="51" spans="1:13" ht="26.25" hidden="1">
      <c r="A51" s="44" t="s">
        <v>88</v>
      </c>
      <c r="B51" s="17"/>
      <c r="C51" s="18"/>
      <c r="D51" s="19"/>
      <c r="E51" s="29"/>
      <c r="F51" s="29"/>
      <c r="G51" s="22"/>
      <c r="H51" s="23" t="e">
        <f t="shared" si="0"/>
        <v>#DIV/0!</v>
      </c>
      <c r="I51" s="11" t="e">
        <f t="shared" si="1"/>
        <v>#DIV/0!</v>
      </c>
      <c r="J51" s="43"/>
      <c r="K51" s="43"/>
      <c r="L51" s="25"/>
      <c r="M51" s="26"/>
    </row>
    <row r="52" spans="1:13" ht="26.25" hidden="1">
      <c r="A52" s="44" t="s">
        <v>86</v>
      </c>
      <c r="B52" s="17"/>
      <c r="C52" s="18"/>
      <c r="D52" s="19"/>
      <c r="E52" s="29"/>
      <c r="F52" s="29"/>
      <c r="G52" s="22"/>
      <c r="H52" s="23" t="e">
        <f t="shared" si="0"/>
        <v>#DIV/0!</v>
      </c>
      <c r="I52" s="11" t="e">
        <f t="shared" si="1"/>
        <v>#DIV/0!</v>
      </c>
      <c r="J52" s="43"/>
      <c r="K52" s="43"/>
      <c r="L52" s="25"/>
      <c r="M52" s="26"/>
    </row>
    <row r="53" spans="1:13" ht="26.25">
      <c r="A53" s="44" t="s">
        <v>77</v>
      </c>
      <c r="B53" s="17"/>
      <c r="C53" s="18"/>
      <c r="D53" s="19"/>
      <c r="E53" s="29">
        <v>92.42</v>
      </c>
      <c r="F53" s="29">
        <v>92.42</v>
      </c>
      <c r="G53" s="22">
        <v>92.42</v>
      </c>
      <c r="H53" s="23">
        <f t="shared" si="0"/>
        <v>100</v>
      </c>
      <c r="I53" s="11">
        <f t="shared" si="1"/>
        <v>100</v>
      </c>
      <c r="J53" s="43"/>
      <c r="K53" s="43"/>
      <c r="L53" s="25"/>
      <c r="M53" s="26"/>
    </row>
    <row r="54" spans="1:13" ht="52.5" hidden="1">
      <c r="A54" s="44" t="s">
        <v>60</v>
      </c>
      <c r="B54" s="17"/>
      <c r="C54" s="18"/>
      <c r="D54" s="19"/>
      <c r="E54" s="29"/>
      <c r="F54" s="29"/>
      <c r="G54" s="22"/>
      <c r="H54" s="23" t="e">
        <f t="shared" si="0"/>
        <v>#DIV/0!</v>
      </c>
      <c r="I54" s="11" t="e">
        <f t="shared" si="1"/>
        <v>#DIV/0!</v>
      </c>
      <c r="J54" s="43"/>
      <c r="K54" s="43"/>
      <c r="L54" s="25"/>
      <c r="M54" s="26"/>
    </row>
    <row r="55" spans="1:13" ht="26.25" hidden="1">
      <c r="A55" s="44" t="s">
        <v>71</v>
      </c>
      <c r="B55" s="17"/>
      <c r="C55" s="18"/>
      <c r="D55" s="19"/>
      <c r="E55" s="29"/>
      <c r="F55" s="29"/>
      <c r="G55" s="22"/>
      <c r="H55" s="23" t="e">
        <f t="shared" si="0"/>
        <v>#DIV/0!</v>
      </c>
      <c r="I55" s="11" t="e">
        <f t="shared" si="1"/>
        <v>#DIV/0!</v>
      </c>
      <c r="J55" s="43"/>
      <c r="K55" s="43"/>
      <c r="L55" s="25"/>
      <c r="M55" s="26"/>
    </row>
    <row r="56" spans="1:13" ht="52.5" hidden="1">
      <c r="A56" s="44" t="s">
        <v>37</v>
      </c>
      <c r="B56" s="17"/>
      <c r="C56" s="18"/>
      <c r="D56" s="19"/>
      <c r="E56" s="29"/>
      <c r="F56" s="29"/>
      <c r="G56" s="22"/>
      <c r="H56" s="23" t="e">
        <f t="shared" si="0"/>
        <v>#DIV/0!</v>
      </c>
      <c r="I56" s="11" t="e">
        <f t="shared" si="1"/>
        <v>#DIV/0!</v>
      </c>
      <c r="J56" s="43"/>
      <c r="K56" s="43"/>
      <c r="L56" s="25"/>
      <c r="M56" s="26"/>
    </row>
    <row r="57" spans="1:13" ht="26.25" hidden="1">
      <c r="A57" s="44" t="s">
        <v>68</v>
      </c>
      <c r="B57" s="17"/>
      <c r="C57" s="18"/>
      <c r="D57" s="19"/>
      <c r="E57" s="29"/>
      <c r="F57" s="29"/>
      <c r="G57" s="22"/>
      <c r="H57" s="23" t="e">
        <f t="shared" si="0"/>
        <v>#DIV/0!</v>
      </c>
      <c r="I57" s="11" t="e">
        <f t="shared" si="1"/>
        <v>#DIV/0!</v>
      </c>
      <c r="J57" s="43"/>
      <c r="K57" s="43"/>
      <c r="L57" s="25"/>
      <c r="M57" s="26"/>
    </row>
    <row r="58" spans="1:13" ht="26.25" hidden="1">
      <c r="A58" s="44" t="s">
        <v>84</v>
      </c>
      <c r="B58" s="17"/>
      <c r="C58" s="18"/>
      <c r="D58" s="19"/>
      <c r="E58" s="29"/>
      <c r="F58" s="29"/>
      <c r="G58" s="22"/>
      <c r="H58" s="23" t="e">
        <f t="shared" si="0"/>
        <v>#DIV/0!</v>
      </c>
      <c r="I58" s="11" t="e">
        <f t="shared" si="1"/>
        <v>#DIV/0!</v>
      </c>
      <c r="J58" s="43"/>
      <c r="K58" s="43"/>
      <c r="L58" s="25"/>
      <c r="M58" s="26"/>
    </row>
    <row r="59" spans="1:13" ht="52.5" hidden="1">
      <c r="A59" s="44" t="s">
        <v>44</v>
      </c>
      <c r="B59" s="17"/>
      <c r="C59" s="18"/>
      <c r="D59" s="19"/>
      <c r="E59" s="29"/>
      <c r="F59" s="29"/>
      <c r="G59" s="22"/>
      <c r="H59" s="23" t="e">
        <f t="shared" si="0"/>
        <v>#DIV/0!</v>
      </c>
      <c r="I59" s="11" t="e">
        <f t="shared" si="1"/>
        <v>#DIV/0!</v>
      </c>
      <c r="J59" s="43"/>
      <c r="K59" s="43"/>
      <c r="L59" s="25"/>
      <c r="M59" s="26"/>
    </row>
    <row r="60" spans="1:13" ht="26.25" hidden="1">
      <c r="A60" s="44" t="s">
        <v>76</v>
      </c>
      <c r="B60" s="17"/>
      <c r="C60" s="18"/>
      <c r="D60" s="19"/>
      <c r="E60" s="29"/>
      <c r="F60" s="29"/>
      <c r="G60" s="22"/>
      <c r="H60" s="23" t="e">
        <f t="shared" si="0"/>
        <v>#DIV/0!</v>
      </c>
      <c r="I60" s="11" t="e">
        <f t="shared" si="1"/>
        <v>#DIV/0!</v>
      </c>
      <c r="J60" s="43"/>
      <c r="K60" s="43"/>
      <c r="L60" s="25"/>
      <c r="M60" s="26"/>
    </row>
    <row r="61" spans="1:13" ht="26.25">
      <c r="A61" s="44" t="s">
        <v>100</v>
      </c>
      <c r="B61" s="17"/>
      <c r="C61" s="18"/>
      <c r="D61" s="19"/>
      <c r="E61" s="29">
        <v>20</v>
      </c>
      <c r="F61" s="29">
        <v>20</v>
      </c>
      <c r="G61" s="22">
        <v>20</v>
      </c>
      <c r="H61" s="23">
        <f t="shared" si="0"/>
        <v>100</v>
      </c>
      <c r="I61" s="11">
        <f t="shared" si="1"/>
        <v>100</v>
      </c>
      <c r="J61" s="43"/>
      <c r="K61" s="43"/>
      <c r="L61" s="25"/>
      <c r="M61" s="26"/>
    </row>
    <row r="62" spans="1:13" ht="26.25" hidden="1">
      <c r="A62" s="44" t="s">
        <v>69</v>
      </c>
      <c r="B62" s="17"/>
      <c r="C62" s="18"/>
      <c r="D62" s="19"/>
      <c r="E62" s="29"/>
      <c r="F62" s="29"/>
      <c r="G62" s="22"/>
      <c r="H62" s="23" t="e">
        <f t="shared" si="0"/>
        <v>#DIV/0!</v>
      </c>
      <c r="I62" s="11" t="e">
        <f t="shared" si="1"/>
        <v>#DIV/0!</v>
      </c>
      <c r="J62" s="43"/>
      <c r="K62" s="43"/>
      <c r="L62" s="25"/>
      <c r="M62" s="26"/>
    </row>
    <row r="63" spans="1:13" ht="78.75" hidden="1">
      <c r="A63" s="44" t="s">
        <v>36</v>
      </c>
      <c r="B63" s="17"/>
      <c r="C63" s="18"/>
      <c r="D63" s="19"/>
      <c r="E63" s="29"/>
      <c r="F63" s="29"/>
      <c r="G63" s="22"/>
      <c r="H63" s="23" t="e">
        <f t="shared" si="0"/>
        <v>#DIV/0!</v>
      </c>
      <c r="I63" s="11" t="e">
        <f t="shared" si="1"/>
        <v>#DIV/0!</v>
      </c>
      <c r="J63" s="43"/>
      <c r="K63" s="43"/>
      <c r="L63" s="25"/>
      <c r="M63" s="26"/>
    </row>
    <row r="64" spans="1:13" ht="52.5" hidden="1">
      <c r="A64" s="44" t="s">
        <v>53</v>
      </c>
      <c r="B64" s="17"/>
      <c r="C64" s="18"/>
      <c r="D64" s="19"/>
      <c r="E64" s="29"/>
      <c r="F64" s="29"/>
      <c r="G64" s="22"/>
      <c r="H64" s="23" t="e">
        <f t="shared" si="0"/>
        <v>#DIV/0!</v>
      </c>
      <c r="I64" s="11" t="e">
        <f t="shared" si="1"/>
        <v>#DIV/0!</v>
      </c>
      <c r="J64" s="43"/>
      <c r="K64" s="43"/>
      <c r="L64" s="25"/>
      <c r="M64" s="26"/>
    </row>
    <row r="65" spans="1:13" ht="26.25" hidden="1">
      <c r="A65" s="44" t="s">
        <v>54</v>
      </c>
      <c r="B65" s="17"/>
      <c r="C65" s="18"/>
      <c r="D65" s="19"/>
      <c r="E65" s="29"/>
      <c r="F65" s="29"/>
      <c r="G65" s="22"/>
      <c r="H65" s="23" t="e">
        <f t="shared" si="0"/>
        <v>#DIV/0!</v>
      </c>
      <c r="I65" s="11"/>
      <c r="J65" s="43"/>
      <c r="K65" s="43"/>
      <c r="L65" s="25"/>
      <c r="M65" s="26"/>
    </row>
    <row r="66" spans="1:13" ht="26.25" hidden="1">
      <c r="A66" s="44" t="s">
        <v>79</v>
      </c>
      <c r="B66" s="17"/>
      <c r="C66" s="18"/>
      <c r="D66" s="19"/>
      <c r="E66" s="29"/>
      <c r="F66" s="29"/>
      <c r="G66" s="22"/>
      <c r="H66" s="23" t="e">
        <f t="shared" si="0"/>
        <v>#DIV/0!</v>
      </c>
      <c r="I66" s="11" t="e">
        <f t="shared" si="1"/>
        <v>#DIV/0!</v>
      </c>
      <c r="J66" s="43"/>
      <c r="K66" s="43"/>
      <c r="L66" s="25"/>
      <c r="M66" s="26"/>
    </row>
    <row r="67" spans="1:13" ht="26.25" hidden="1">
      <c r="A67" s="44" t="s">
        <v>55</v>
      </c>
      <c r="B67" s="17"/>
      <c r="C67" s="18"/>
      <c r="D67" s="19"/>
      <c r="E67" s="29"/>
      <c r="F67" s="29"/>
      <c r="G67" s="22"/>
      <c r="H67" s="23" t="e">
        <f t="shared" si="0"/>
        <v>#DIV/0!</v>
      </c>
      <c r="I67" s="11" t="e">
        <f t="shared" si="1"/>
        <v>#DIV/0!</v>
      </c>
      <c r="J67" s="43"/>
      <c r="K67" s="43"/>
      <c r="L67" s="25"/>
      <c r="M67" s="26"/>
    </row>
    <row r="68" spans="1:13" ht="52.5" hidden="1">
      <c r="A68" s="44" t="s">
        <v>56</v>
      </c>
      <c r="B68" s="17"/>
      <c r="C68" s="18"/>
      <c r="D68" s="19"/>
      <c r="E68" s="29"/>
      <c r="F68" s="29"/>
      <c r="G68" s="22"/>
      <c r="H68" s="23" t="e">
        <f t="shared" si="0"/>
        <v>#DIV/0!</v>
      </c>
      <c r="I68" s="11" t="e">
        <f t="shared" si="1"/>
        <v>#DIV/0!</v>
      </c>
      <c r="J68" s="43"/>
      <c r="K68" s="43"/>
      <c r="L68" s="25"/>
      <c r="M68" s="26"/>
    </row>
    <row r="69" spans="1:13" ht="50.25" customHeight="1" hidden="1">
      <c r="A69" s="44" t="s">
        <v>57</v>
      </c>
      <c r="B69" s="17"/>
      <c r="C69" s="18"/>
      <c r="D69" s="19"/>
      <c r="E69" s="29"/>
      <c r="F69" s="29"/>
      <c r="G69" s="22"/>
      <c r="H69" s="23" t="e">
        <f t="shared" si="0"/>
        <v>#DIV/0!</v>
      </c>
      <c r="I69" s="11" t="e">
        <f t="shared" si="1"/>
        <v>#DIV/0!</v>
      </c>
      <c r="J69" s="43"/>
      <c r="K69" s="43"/>
      <c r="L69" s="25"/>
      <c r="M69" s="26"/>
    </row>
    <row r="70" spans="1:13" ht="52.5" hidden="1">
      <c r="A70" s="44" t="s">
        <v>67</v>
      </c>
      <c r="B70" s="17"/>
      <c r="C70" s="18"/>
      <c r="D70" s="19"/>
      <c r="E70" s="29"/>
      <c r="F70" s="29"/>
      <c r="G70" s="22"/>
      <c r="H70" s="23" t="e">
        <f t="shared" si="0"/>
        <v>#DIV/0!</v>
      </c>
      <c r="I70" s="11" t="e">
        <f t="shared" si="1"/>
        <v>#DIV/0!</v>
      </c>
      <c r="J70" s="43"/>
      <c r="K70" s="43"/>
      <c r="L70" s="25"/>
      <c r="M70" s="26"/>
    </row>
    <row r="71" spans="1:13" ht="26.25" hidden="1">
      <c r="A71" s="44" t="s">
        <v>63</v>
      </c>
      <c r="B71" s="17"/>
      <c r="C71" s="18"/>
      <c r="D71" s="19"/>
      <c r="E71" s="29"/>
      <c r="F71" s="29"/>
      <c r="G71" s="22"/>
      <c r="H71" s="23" t="e">
        <f t="shared" si="0"/>
        <v>#DIV/0!</v>
      </c>
      <c r="I71" s="11" t="e">
        <f t="shared" si="1"/>
        <v>#DIV/0!</v>
      </c>
      <c r="J71" s="43"/>
      <c r="K71" s="43"/>
      <c r="L71" s="25"/>
      <c r="M71" s="26"/>
    </row>
    <row r="72" spans="1:13" ht="26.25" hidden="1">
      <c r="A72" s="44" t="s">
        <v>89</v>
      </c>
      <c r="B72" s="17"/>
      <c r="C72" s="18"/>
      <c r="D72" s="19"/>
      <c r="E72" s="29"/>
      <c r="F72" s="29"/>
      <c r="G72" s="22"/>
      <c r="H72" s="23" t="e">
        <f t="shared" si="0"/>
        <v>#DIV/0!</v>
      </c>
      <c r="I72" s="11" t="e">
        <f t="shared" si="1"/>
        <v>#DIV/0!</v>
      </c>
      <c r="J72" s="43"/>
      <c r="K72" s="43"/>
      <c r="L72" s="25"/>
      <c r="M72" s="26"/>
    </row>
    <row r="73" spans="1:13" ht="26.25" hidden="1">
      <c r="A73" s="44" t="s">
        <v>58</v>
      </c>
      <c r="B73" s="17"/>
      <c r="C73" s="18"/>
      <c r="D73" s="19"/>
      <c r="E73" s="29"/>
      <c r="F73" s="29"/>
      <c r="G73" s="22"/>
      <c r="H73" s="23" t="e">
        <f t="shared" si="0"/>
        <v>#DIV/0!</v>
      </c>
      <c r="I73" s="11" t="e">
        <f t="shared" si="1"/>
        <v>#DIV/0!</v>
      </c>
      <c r="J73" s="43"/>
      <c r="K73" s="43"/>
      <c r="L73" s="25"/>
      <c r="M73" s="26"/>
    </row>
    <row r="74" spans="1:13" ht="52.5" hidden="1">
      <c r="A74" s="44" t="s">
        <v>59</v>
      </c>
      <c r="B74" s="17"/>
      <c r="C74" s="18"/>
      <c r="D74" s="19"/>
      <c r="E74" s="29"/>
      <c r="F74" s="29"/>
      <c r="G74" s="22"/>
      <c r="H74" s="23" t="e">
        <f t="shared" si="0"/>
        <v>#DIV/0!</v>
      </c>
      <c r="I74" s="11" t="e">
        <f t="shared" si="1"/>
        <v>#DIV/0!</v>
      </c>
      <c r="J74" s="43"/>
      <c r="K74" s="43"/>
      <c r="L74" s="25"/>
      <c r="M74" s="26"/>
    </row>
    <row r="75" spans="1:13" ht="26.25" hidden="1">
      <c r="A75" s="44" t="s">
        <v>61</v>
      </c>
      <c r="B75" s="17"/>
      <c r="C75" s="18"/>
      <c r="D75" s="19"/>
      <c r="E75" s="29"/>
      <c r="F75" s="29"/>
      <c r="G75" s="22"/>
      <c r="H75" s="23" t="e">
        <f t="shared" si="0"/>
        <v>#DIV/0!</v>
      </c>
      <c r="I75" s="11" t="e">
        <f t="shared" si="1"/>
        <v>#DIV/0!</v>
      </c>
      <c r="J75" s="32"/>
      <c r="K75" s="32"/>
      <c r="L75" s="25"/>
      <c r="M75" s="26"/>
    </row>
    <row r="76" spans="1:13" ht="52.5" hidden="1">
      <c r="A76" s="44" t="s">
        <v>83</v>
      </c>
      <c r="B76" s="17"/>
      <c r="C76" s="18"/>
      <c r="D76" s="19"/>
      <c r="E76" s="29"/>
      <c r="F76" s="29"/>
      <c r="G76" s="22"/>
      <c r="H76" s="23" t="e">
        <f t="shared" si="0"/>
        <v>#DIV/0!</v>
      </c>
      <c r="I76" s="11"/>
      <c r="J76" s="43"/>
      <c r="K76" s="43"/>
      <c r="L76" s="25"/>
      <c r="M76" s="26"/>
    </row>
    <row r="77" spans="1:13" ht="26.25" hidden="1">
      <c r="A77" s="44" t="s">
        <v>82</v>
      </c>
      <c r="B77" s="17"/>
      <c r="C77" s="18"/>
      <c r="D77" s="19"/>
      <c r="E77" s="29"/>
      <c r="F77" s="29"/>
      <c r="G77" s="22"/>
      <c r="H77" s="23" t="e">
        <f t="shared" si="0"/>
        <v>#DIV/0!</v>
      </c>
      <c r="I77" s="11" t="e">
        <f t="shared" si="1"/>
        <v>#DIV/0!</v>
      </c>
      <c r="J77" s="43"/>
      <c r="K77" s="43"/>
      <c r="L77" s="25"/>
      <c r="M77" s="26"/>
    </row>
    <row r="78" spans="1:13" ht="26.25" hidden="1">
      <c r="A78" s="44" t="s">
        <v>85</v>
      </c>
      <c r="B78" s="17"/>
      <c r="C78" s="18"/>
      <c r="D78" s="19"/>
      <c r="E78" s="29"/>
      <c r="F78" s="29"/>
      <c r="G78" s="22"/>
      <c r="H78" s="23" t="e">
        <f t="shared" si="0"/>
        <v>#DIV/0!</v>
      </c>
      <c r="I78" s="11" t="e">
        <f t="shared" si="1"/>
        <v>#DIV/0!</v>
      </c>
      <c r="J78" s="43"/>
      <c r="K78" s="43"/>
      <c r="L78" s="25"/>
      <c r="M78" s="26"/>
    </row>
    <row r="79" spans="1:13" ht="26.25" hidden="1">
      <c r="A79" s="44" t="s">
        <v>64</v>
      </c>
      <c r="B79" s="17"/>
      <c r="C79" s="18"/>
      <c r="D79" s="19"/>
      <c r="E79" s="29"/>
      <c r="F79" s="29"/>
      <c r="G79" s="22"/>
      <c r="H79" s="23" t="e">
        <f t="shared" si="0"/>
        <v>#DIV/0!</v>
      </c>
      <c r="I79" s="11" t="e">
        <f t="shared" si="1"/>
        <v>#DIV/0!</v>
      </c>
      <c r="J79" s="43"/>
      <c r="K79" s="43"/>
      <c r="L79" s="25"/>
      <c r="M79" s="26"/>
    </row>
    <row r="80" spans="1:13" ht="26.25">
      <c r="A80" s="46" t="s">
        <v>38</v>
      </c>
      <c r="B80" s="19">
        <f>B8+B6</f>
        <v>847226.1</v>
      </c>
      <c r="C80" s="19">
        <f>C8+C6</f>
        <v>155962.25</v>
      </c>
      <c r="D80" s="19">
        <f>C80/B80*100</f>
        <v>18.40857475944143</v>
      </c>
      <c r="E80" s="19">
        <f>E6+E8</f>
        <v>896557.9199999998</v>
      </c>
      <c r="F80" s="19">
        <f>F6+F8</f>
        <v>198560.12000000002</v>
      </c>
      <c r="G80" s="37">
        <f>G6+G8</f>
        <v>168677.63999999998</v>
      </c>
      <c r="H80" s="47">
        <f>G80/E80*100</f>
        <v>18.81391444291742</v>
      </c>
      <c r="I80" s="47">
        <f>G80/F80*100</f>
        <v>84.95041199612488</v>
      </c>
      <c r="J80" s="19">
        <f>J8+J6</f>
        <v>28566.849999999995</v>
      </c>
      <c r="K80" s="19">
        <f>K8+K6</f>
        <v>28566.849999999995</v>
      </c>
      <c r="L80" s="19"/>
      <c r="M80" s="19"/>
    </row>
    <row r="81" spans="1:13" ht="26.25">
      <c r="A81" s="48"/>
      <c r="B81" s="49"/>
      <c r="C81" s="49"/>
      <c r="D81" s="49"/>
      <c r="E81" s="49"/>
      <c r="F81" s="49"/>
      <c r="G81" s="50"/>
      <c r="H81" s="51"/>
      <c r="I81" s="51"/>
      <c r="J81" s="49"/>
      <c r="K81" s="49"/>
      <c r="L81" s="49"/>
      <c r="M81" s="49"/>
    </row>
    <row r="82" spans="1:13" ht="26.25">
      <c r="A82" s="78" t="s">
        <v>39</v>
      </c>
      <c r="B82" s="78"/>
      <c r="C82" s="78"/>
      <c r="D82" s="52" t="s">
        <v>1</v>
      </c>
      <c r="E82" s="52" t="s">
        <v>40</v>
      </c>
      <c r="F82" s="52"/>
      <c r="G82" s="53"/>
      <c r="H82" s="54"/>
      <c r="I82" s="54"/>
      <c r="J82" s="52" t="s">
        <v>41</v>
      </c>
      <c r="K82" s="55"/>
      <c r="L82" s="49"/>
      <c r="M82" s="49"/>
    </row>
    <row r="83" spans="1:13" ht="26.25">
      <c r="A83" s="48"/>
      <c r="B83" s="49"/>
      <c r="C83" s="49"/>
      <c r="D83" s="49"/>
      <c r="E83" s="49"/>
      <c r="F83" s="49"/>
      <c r="G83" s="50"/>
      <c r="H83" s="51"/>
      <c r="I83" s="51"/>
      <c r="J83" s="49"/>
      <c r="K83" s="49"/>
      <c r="L83" s="49"/>
      <c r="M83" s="49"/>
    </row>
    <row r="84" spans="1:13" ht="26.25">
      <c r="A84" s="48"/>
      <c r="B84" s="49"/>
      <c r="C84" s="49"/>
      <c r="D84" s="49"/>
      <c r="E84" s="49"/>
      <c r="F84" s="49"/>
      <c r="G84" s="50"/>
      <c r="H84" s="51"/>
      <c r="I84" s="51"/>
      <c r="J84" s="49"/>
      <c r="K84" s="49"/>
      <c r="L84" s="49"/>
      <c r="M84" s="49"/>
    </row>
    <row r="85" spans="12:13" ht="26.25">
      <c r="L85" s="49"/>
      <c r="M85" s="49"/>
    </row>
    <row r="86" spans="5:13" ht="26.25">
      <c r="E86" s="1"/>
      <c r="G86" s="33"/>
      <c r="K86" s="54"/>
      <c r="L86" s="49"/>
      <c r="M86" s="55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2:C82"/>
  </mergeCells>
  <printOptions/>
  <pageMargins left="0" right="0" top="0" bottom="0" header="0.31496062992125984" footer="0.31496062992125984"/>
  <pageSetup fitToHeight="2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B1">
      <selection activeCell="A3" sqref="A3:A5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3" customWidth="1"/>
    <col min="6" max="6" width="23.00390625" style="1" customWidth="1"/>
    <col min="7" max="7" width="20.421875" style="56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21.421875" style="1" customWidth="1"/>
    <col min="14" max="16384" width="9.140625" style="1" customWidth="1"/>
  </cols>
  <sheetData>
    <row r="1" spans="1:13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6.25">
      <c r="A2" s="59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>
      <c r="A3" s="60" t="s">
        <v>2</v>
      </c>
      <c r="B3" s="63" t="s">
        <v>72</v>
      </c>
      <c r="C3" s="64"/>
      <c r="D3" s="65"/>
      <c r="E3" s="63" t="s">
        <v>92</v>
      </c>
      <c r="F3" s="64"/>
      <c r="G3" s="64"/>
      <c r="H3" s="64"/>
      <c r="I3" s="64"/>
      <c r="J3" s="64"/>
      <c r="K3" s="65"/>
      <c r="L3" s="66" t="s">
        <v>94</v>
      </c>
      <c r="M3" s="67"/>
    </row>
    <row r="4" spans="1:13" ht="26.25">
      <c r="A4" s="61"/>
      <c r="B4" s="70" t="s">
        <v>3</v>
      </c>
      <c r="C4" s="60" t="s">
        <v>4</v>
      </c>
      <c r="D4" s="60" t="s">
        <v>5</v>
      </c>
      <c r="E4" s="70" t="s">
        <v>6</v>
      </c>
      <c r="F4" s="72" t="s">
        <v>49</v>
      </c>
      <c r="G4" s="74" t="s">
        <v>4</v>
      </c>
      <c r="H4" s="76" t="s">
        <v>5</v>
      </c>
      <c r="I4" s="3"/>
      <c r="J4" s="70" t="s">
        <v>104</v>
      </c>
      <c r="K4" s="70" t="s">
        <v>73</v>
      </c>
      <c r="L4" s="68"/>
      <c r="M4" s="69"/>
    </row>
    <row r="5" spans="1:13" ht="105">
      <c r="A5" s="62"/>
      <c r="B5" s="71"/>
      <c r="C5" s="62"/>
      <c r="D5" s="62"/>
      <c r="E5" s="71"/>
      <c r="F5" s="73"/>
      <c r="G5" s="75"/>
      <c r="H5" s="77"/>
      <c r="I5" s="4" t="s">
        <v>50</v>
      </c>
      <c r="J5" s="71"/>
      <c r="K5" s="71"/>
      <c r="L5" s="2" t="s">
        <v>7</v>
      </c>
      <c r="M5" s="2" t="s">
        <v>8</v>
      </c>
    </row>
    <row r="6" spans="1:13" ht="26.25">
      <c r="A6" s="5" t="s">
        <v>9</v>
      </c>
      <c r="B6" s="6">
        <v>320400.9</v>
      </c>
      <c r="C6" s="6">
        <v>62473.8</v>
      </c>
      <c r="D6" s="7">
        <f>C6/B6*100</f>
        <v>19.498634367131924</v>
      </c>
      <c r="E6" s="6">
        <v>334876</v>
      </c>
      <c r="F6" s="8">
        <v>66016</v>
      </c>
      <c r="G6" s="9">
        <v>63497.5</v>
      </c>
      <c r="H6" s="10">
        <f>G6/E6*100</f>
        <v>18.96149619560673</v>
      </c>
      <c r="I6" s="11">
        <f>G6/F6*100</f>
        <v>96.18501575375666</v>
      </c>
      <c r="J6" s="6">
        <v>13079.9</v>
      </c>
      <c r="K6" s="6">
        <v>5929.9</v>
      </c>
      <c r="L6" s="12">
        <f>G6-C6</f>
        <v>1023.6999999999971</v>
      </c>
      <c r="M6" s="12"/>
    </row>
    <row r="7" spans="1:13" ht="26.25">
      <c r="A7" s="13" t="s">
        <v>52</v>
      </c>
      <c r="B7" s="6">
        <v>320400.9</v>
      </c>
      <c r="C7" s="6">
        <v>53722.8</v>
      </c>
      <c r="D7" s="7">
        <f>C7/B7*100</f>
        <v>16.767368630986994</v>
      </c>
      <c r="E7" s="6">
        <v>334876</v>
      </c>
      <c r="F7" s="8">
        <v>66016</v>
      </c>
      <c r="G7" s="9">
        <v>54339.4</v>
      </c>
      <c r="H7" s="10">
        <f>G7/E7*100</f>
        <v>16.226722727218434</v>
      </c>
      <c r="I7" s="11">
        <f>G7/F7*100</f>
        <v>82.31246970431411</v>
      </c>
      <c r="J7" s="6">
        <v>11567.54</v>
      </c>
      <c r="K7" s="6">
        <v>5512.42</v>
      </c>
      <c r="L7" s="12">
        <f>G7-C7</f>
        <v>616.5999999999985</v>
      </c>
      <c r="M7" s="12"/>
    </row>
    <row r="8" spans="1:13" ht="26.25">
      <c r="A8" s="13" t="s">
        <v>10</v>
      </c>
      <c r="B8" s="14">
        <v>526825.2</v>
      </c>
      <c r="C8" s="14">
        <v>98679.25</v>
      </c>
      <c r="D8" s="15">
        <f>C8/B8*100</f>
        <v>18.730928209204876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561681.9199999998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132544.12000000002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111011.04</v>
      </c>
      <c r="H8" s="10">
        <f aca="true" t="shared" si="0" ref="H8:H79">G8/E8*100</f>
        <v>19.764040117225072</v>
      </c>
      <c r="I8" s="11">
        <f>G8/F8*100</f>
        <v>83.75402846991626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21417.849999999995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0</v>
      </c>
      <c r="L8" s="12">
        <f>G8-C8</f>
        <v>12331.789999999994</v>
      </c>
      <c r="M8" s="12"/>
    </row>
    <row r="9" spans="1:13" ht="26.25">
      <c r="A9" s="16" t="s">
        <v>11</v>
      </c>
      <c r="B9" s="17"/>
      <c r="C9" s="18"/>
      <c r="D9" s="19"/>
      <c r="E9" s="20">
        <v>52984.1</v>
      </c>
      <c r="F9" s="21">
        <v>13246</v>
      </c>
      <c r="G9" s="22">
        <v>11038.33</v>
      </c>
      <c r="H9" s="23">
        <f t="shared" si="0"/>
        <v>20.833287722165707</v>
      </c>
      <c r="I9" s="11">
        <f>G9/F9*100</f>
        <v>83.33330816850369</v>
      </c>
      <c r="J9" s="24">
        <v>2207.67</v>
      </c>
      <c r="K9" s="24"/>
      <c r="L9" s="25"/>
      <c r="M9" s="26"/>
    </row>
    <row r="10" spans="1:13" ht="52.5">
      <c r="A10" s="27" t="s">
        <v>12</v>
      </c>
      <c r="B10" s="17"/>
      <c r="C10" s="18"/>
      <c r="D10" s="19"/>
      <c r="E10" s="28">
        <v>19788.7</v>
      </c>
      <c r="F10" s="29">
        <v>5937</v>
      </c>
      <c r="G10" s="22">
        <v>4947.5</v>
      </c>
      <c r="H10" s="23">
        <f t="shared" si="0"/>
        <v>25.001642351442992</v>
      </c>
      <c r="I10" s="11">
        <f>G10/F10*100</f>
        <v>83.33333333333334</v>
      </c>
      <c r="J10" s="24">
        <v>989.5</v>
      </c>
      <c r="K10" s="24"/>
      <c r="L10" s="25"/>
      <c r="M10" s="26"/>
    </row>
    <row r="11" spans="1:13" ht="105">
      <c r="A11" s="27" t="s">
        <v>13</v>
      </c>
      <c r="B11" s="17"/>
      <c r="C11" s="18"/>
      <c r="D11" s="19"/>
      <c r="E11" s="29">
        <v>155508.8</v>
      </c>
      <c r="F11" s="29">
        <v>46653</v>
      </c>
      <c r="G11" s="22">
        <v>38877.5</v>
      </c>
      <c r="H11" s="23">
        <f t="shared" si="0"/>
        <v>25.000192915127634</v>
      </c>
      <c r="I11" s="11">
        <f aca="true" t="shared" si="1" ref="I11:I79">G11/F11*100</f>
        <v>83.33333333333334</v>
      </c>
      <c r="J11" s="24">
        <v>7775.5</v>
      </c>
      <c r="K11" s="24"/>
      <c r="L11" s="25"/>
      <c r="M11" s="26"/>
    </row>
    <row r="12" spans="1:13" s="33" customFormat="1" ht="52.5">
      <c r="A12" s="27" t="s">
        <v>14</v>
      </c>
      <c r="B12" s="30"/>
      <c r="C12" s="18"/>
      <c r="D12" s="19"/>
      <c r="E12" s="29">
        <v>704.5</v>
      </c>
      <c r="F12" s="29">
        <v>211</v>
      </c>
      <c r="G12" s="22">
        <v>175.85</v>
      </c>
      <c r="H12" s="31">
        <f t="shared" si="0"/>
        <v>24.96096522356281</v>
      </c>
      <c r="I12" s="11">
        <f t="shared" si="1"/>
        <v>83.34123222748815</v>
      </c>
      <c r="J12" s="32">
        <v>35.17</v>
      </c>
      <c r="K12" s="32"/>
      <c r="L12" s="25"/>
      <c r="M12" s="26"/>
    </row>
    <row r="13" spans="1:13" s="33" customFormat="1" ht="78.75">
      <c r="A13" s="27" t="s">
        <v>15</v>
      </c>
      <c r="B13" s="30"/>
      <c r="C13" s="18"/>
      <c r="D13" s="19"/>
      <c r="E13" s="29">
        <v>220388.4</v>
      </c>
      <c r="F13" s="29">
        <v>44077</v>
      </c>
      <c r="G13" s="22">
        <v>36731.41</v>
      </c>
      <c r="H13" s="31">
        <f t="shared" si="0"/>
        <v>16.666671204110564</v>
      </c>
      <c r="I13" s="11">
        <f t="shared" si="1"/>
        <v>83.33464164984005</v>
      </c>
      <c r="J13" s="32">
        <v>7346.28</v>
      </c>
      <c r="K13" s="32"/>
      <c r="L13" s="25"/>
      <c r="M13" s="26"/>
    </row>
    <row r="14" spans="1:13" ht="52.5">
      <c r="A14" s="27" t="s">
        <v>16</v>
      </c>
      <c r="B14" s="17"/>
      <c r="C14" s="18"/>
      <c r="D14" s="19"/>
      <c r="E14" s="29">
        <v>81363.9</v>
      </c>
      <c r="F14" s="29">
        <v>16273</v>
      </c>
      <c r="G14" s="22">
        <v>13560.69</v>
      </c>
      <c r="H14" s="23">
        <f t="shared" si="0"/>
        <v>16.666715828518548</v>
      </c>
      <c r="I14" s="11">
        <f t="shared" si="1"/>
        <v>83.33245252872857</v>
      </c>
      <c r="J14" s="24">
        <v>2712.13</v>
      </c>
      <c r="K14" s="24"/>
      <c r="L14" s="25"/>
      <c r="M14" s="26"/>
    </row>
    <row r="15" spans="1:13" ht="52.5">
      <c r="A15" s="27" t="s">
        <v>17</v>
      </c>
      <c r="B15" s="17"/>
      <c r="C15" s="18"/>
      <c r="D15" s="19"/>
      <c r="E15" s="29">
        <v>1236</v>
      </c>
      <c r="F15" s="29">
        <v>309</v>
      </c>
      <c r="G15" s="22">
        <v>164.08</v>
      </c>
      <c r="H15" s="23">
        <f t="shared" si="0"/>
        <v>13.275080906148867</v>
      </c>
      <c r="I15" s="11">
        <f t="shared" si="1"/>
        <v>53.10032362459547</v>
      </c>
      <c r="J15" s="24">
        <v>0</v>
      </c>
      <c r="K15" s="24"/>
      <c r="L15" s="25"/>
      <c r="M15" s="26"/>
    </row>
    <row r="16" spans="1:13" s="33" customFormat="1" ht="52.5">
      <c r="A16" s="27" t="s">
        <v>66</v>
      </c>
      <c r="B16" s="30"/>
      <c r="C16" s="18"/>
      <c r="D16" s="19"/>
      <c r="E16" s="29">
        <v>722.7</v>
      </c>
      <c r="F16" s="29">
        <v>181</v>
      </c>
      <c r="G16" s="22">
        <v>150.59</v>
      </c>
      <c r="H16" s="31">
        <f t="shared" si="0"/>
        <v>20.837138508371382</v>
      </c>
      <c r="I16" s="11">
        <f t="shared" si="1"/>
        <v>83.1988950276243</v>
      </c>
      <c r="J16" s="22">
        <v>30.12</v>
      </c>
      <c r="K16" s="22"/>
      <c r="L16" s="25"/>
      <c r="M16" s="26"/>
    </row>
    <row r="17" spans="1:13" ht="58.5" customHeight="1">
      <c r="A17" s="27" t="s">
        <v>65</v>
      </c>
      <c r="B17" s="17"/>
      <c r="C17" s="18"/>
      <c r="D17" s="19"/>
      <c r="E17" s="29">
        <v>366.7</v>
      </c>
      <c r="F17" s="29">
        <v>92</v>
      </c>
      <c r="G17" s="22">
        <v>76.4</v>
      </c>
      <c r="H17" s="23">
        <f t="shared" si="0"/>
        <v>20.834469593673305</v>
      </c>
      <c r="I17" s="11">
        <f t="shared" si="1"/>
        <v>83.04347826086958</v>
      </c>
      <c r="J17" s="22">
        <v>15.28</v>
      </c>
      <c r="K17" s="22"/>
      <c r="L17" s="25"/>
      <c r="M17" s="26"/>
    </row>
    <row r="18" spans="1:13" s="41" customFormat="1" ht="52.5">
      <c r="A18" s="34" t="s">
        <v>18</v>
      </c>
      <c r="B18" s="35"/>
      <c r="C18" s="36"/>
      <c r="D18" s="37"/>
      <c r="E18" s="28">
        <v>344.5</v>
      </c>
      <c r="F18" s="28">
        <v>86</v>
      </c>
      <c r="G18" s="22">
        <v>86.13</v>
      </c>
      <c r="H18" s="23">
        <f t="shared" si="0"/>
        <v>25.00145137880987</v>
      </c>
      <c r="I18" s="38">
        <f t="shared" si="1"/>
        <v>100.15116279069767</v>
      </c>
      <c r="J18" s="39">
        <v>28.71</v>
      </c>
      <c r="K18" s="39"/>
      <c r="L18" s="40"/>
      <c r="M18" s="26"/>
    </row>
    <row r="19" spans="1:13" ht="52.5">
      <c r="A19" s="27" t="s">
        <v>19</v>
      </c>
      <c r="B19" s="17"/>
      <c r="C19" s="18"/>
      <c r="D19" s="19"/>
      <c r="E19" s="29">
        <v>525.6</v>
      </c>
      <c r="F19" s="29">
        <v>131</v>
      </c>
      <c r="G19" s="22">
        <v>109.5</v>
      </c>
      <c r="H19" s="23">
        <f t="shared" si="0"/>
        <v>20.833333333333332</v>
      </c>
      <c r="I19" s="11">
        <f t="shared" si="1"/>
        <v>83.58778625954199</v>
      </c>
      <c r="J19" s="24">
        <v>21.9</v>
      </c>
      <c r="K19" s="24"/>
      <c r="L19" s="25"/>
      <c r="M19" s="26"/>
    </row>
    <row r="20" spans="1:13" s="33" customFormat="1" ht="26.25">
      <c r="A20" s="27" t="s">
        <v>20</v>
      </c>
      <c r="B20" s="30"/>
      <c r="C20" s="18"/>
      <c r="D20" s="19"/>
      <c r="E20" s="29">
        <v>344.5</v>
      </c>
      <c r="F20" s="29">
        <v>86</v>
      </c>
      <c r="G20" s="22">
        <v>71.75</v>
      </c>
      <c r="H20" s="31">
        <f t="shared" si="0"/>
        <v>20.827285921625542</v>
      </c>
      <c r="I20" s="11">
        <f t="shared" si="1"/>
        <v>83.43023255813954</v>
      </c>
      <c r="J20" s="32">
        <v>14.35</v>
      </c>
      <c r="K20" s="32"/>
      <c r="L20" s="25"/>
      <c r="M20" s="26"/>
    </row>
    <row r="21" spans="1:13" ht="52.5">
      <c r="A21" s="27" t="s">
        <v>21</v>
      </c>
      <c r="B21" s="17"/>
      <c r="C21" s="18"/>
      <c r="D21" s="19"/>
      <c r="E21" s="29">
        <v>1841.5</v>
      </c>
      <c r="F21" s="29">
        <v>460.4</v>
      </c>
      <c r="G21" s="22">
        <v>460.4</v>
      </c>
      <c r="H21" s="23">
        <f t="shared" si="0"/>
        <v>25.001357588922072</v>
      </c>
      <c r="I21" s="11">
        <f t="shared" si="1"/>
        <v>100</v>
      </c>
      <c r="J21" s="42"/>
      <c r="K21" s="42"/>
      <c r="L21" s="25"/>
      <c r="M21" s="26"/>
    </row>
    <row r="22" spans="1:13" ht="78.75">
      <c r="A22" s="27" t="s">
        <v>22</v>
      </c>
      <c r="B22" s="17"/>
      <c r="C22" s="18"/>
      <c r="D22" s="19"/>
      <c r="E22" s="29">
        <v>4782</v>
      </c>
      <c r="F22" s="29">
        <v>1196</v>
      </c>
      <c r="G22" s="22">
        <v>996.25</v>
      </c>
      <c r="H22" s="23">
        <f t="shared" si="0"/>
        <v>20.833333333333336</v>
      </c>
      <c r="I22" s="11">
        <f t="shared" si="1"/>
        <v>83.29849498327759</v>
      </c>
      <c r="J22" s="42">
        <v>199.25</v>
      </c>
      <c r="K22" s="42"/>
      <c r="L22" s="25"/>
      <c r="M22" s="26"/>
    </row>
    <row r="23" spans="1:13" s="33" customFormat="1" ht="52.5">
      <c r="A23" s="27" t="s">
        <v>23</v>
      </c>
      <c r="B23" s="30"/>
      <c r="C23" s="18"/>
      <c r="D23" s="19"/>
      <c r="E23" s="29">
        <v>957.7</v>
      </c>
      <c r="F23" s="29">
        <v>239</v>
      </c>
      <c r="G23" s="22">
        <v>199.58</v>
      </c>
      <c r="H23" s="31">
        <f t="shared" si="0"/>
        <v>20.83951132922627</v>
      </c>
      <c r="I23" s="11">
        <f t="shared" si="1"/>
        <v>83.50627615062763</v>
      </c>
      <c r="J23" s="32">
        <v>39.92</v>
      </c>
      <c r="K23" s="32"/>
      <c r="L23" s="25"/>
      <c r="M23" s="26"/>
    </row>
    <row r="24" spans="1:13" ht="26.25">
      <c r="A24" s="27" t="s">
        <v>24</v>
      </c>
      <c r="B24" s="17"/>
      <c r="C24" s="18"/>
      <c r="D24" s="19"/>
      <c r="E24" s="29">
        <v>49.8</v>
      </c>
      <c r="F24" s="29">
        <v>12</v>
      </c>
      <c r="G24" s="22">
        <v>10.36</v>
      </c>
      <c r="H24" s="23">
        <f t="shared" si="0"/>
        <v>20.803212851405622</v>
      </c>
      <c r="I24" s="11">
        <f t="shared" si="1"/>
        <v>86.33333333333333</v>
      </c>
      <c r="J24" s="24">
        <v>2.07</v>
      </c>
      <c r="K24" s="24"/>
      <c r="L24" s="25"/>
      <c r="M24" s="26"/>
    </row>
    <row r="25" spans="1:13" ht="52.5">
      <c r="A25" s="27" t="s">
        <v>25</v>
      </c>
      <c r="B25" s="17"/>
      <c r="C25" s="18"/>
      <c r="D25" s="19"/>
      <c r="E25" s="29">
        <v>0.5</v>
      </c>
      <c r="F25" s="29">
        <v>0.5</v>
      </c>
      <c r="G25" s="22">
        <v>0.5</v>
      </c>
      <c r="H25" s="23">
        <f t="shared" si="0"/>
        <v>100</v>
      </c>
      <c r="I25" s="11">
        <f t="shared" si="1"/>
        <v>100</v>
      </c>
      <c r="J25" s="24"/>
      <c r="K25" s="24"/>
      <c r="L25" s="25"/>
      <c r="M25" s="26"/>
    </row>
    <row r="26" spans="1:13" ht="52.5">
      <c r="A26" s="27" t="s">
        <v>43</v>
      </c>
      <c r="B26" s="17"/>
      <c r="C26" s="18"/>
      <c r="D26" s="19"/>
      <c r="E26" s="29">
        <v>2.6</v>
      </c>
      <c r="F26" s="29"/>
      <c r="G26" s="22"/>
      <c r="H26" s="23">
        <f t="shared" si="0"/>
        <v>0</v>
      </c>
      <c r="I26" s="11" t="e">
        <f t="shared" si="1"/>
        <v>#DIV/0!</v>
      </c>
      <c r="J26" s="43"/>
      <c r="K26" s="43"/>
      <c r="L26" s="25"/>
      <c r="M26" s="26"/>
    </row>
    <row r="27" spans="1:13" ht="52.5">
      <c r="A27" s="27" t="s">
        <v>26</v>
      </c>
      <c r="B27" s="17"/>
      <c r="C27" s="18"/>
      <c r="D27" s="19"/>
      <c r="E27" s="29">
        <v>3928.2</v>
      </c>
      <c r="F27" s="29">
        <v>1018.3</v>
      </c>
      <c r="G27" s="22">
        <v>1018.3</v>
      </c>
      <c r="H27" s="23">
        <f t="shared" si="0"/>
        <v>25.922814520645588</v>
      </c>
      <c r="I27" s="11">
        <f t="shared" si="1"/>
        <v>100</v>
      </c>
      <c r="J27" s="43"/>
      <c r="K27" s="43"/>
      <c r="L27" s="25"/>
      <c r="M27" s="26"/>
    </row>
    <row r="28" spans="1:13" ht="52.5">
      <c r="A28" s="27" t="s">
        <v>27</v>
      </c>
      <c r="B28" s="17"/>
      <c r="C28" s="18"/>
      <c r="D28" s="19"/>
      <c r="E28" s="29">
        <v>390</v>
      </c>
      <c r="F28" s="29">
        <v>97.5</v>
      </c>
      <c r="G28" s="22">
        <v>97.5</v>
      </c>
      <c r="H28" s="23">
        <f t="shared" si="0"/>
        <v>25</v>
      </c>
      <c r="I28" s="11">
        <f t="shared" si="1"/>
        <v>100</v>
      </c>
      <c r="J28" s="43"/>
      <c r="K28" s="43"/>
      <c r="L28" s="25"/>
      <c r="M28" s="26"/>
    </row>
    <row r="29" spans="1:13" ht="52.5">
      <c r="A29" s="27" t="s">
        <v>74</v>
      </c>
      <c r="B29" s="17"/>
      <c r="C29" s="18"/>
      <c r="D29" s="19"/>
      <c r="E29" s="29">
        <v>8503.9</v>
      </c>
      <c r="F29" s="29">
        <v>2126</v>
      </c>
      <c r="G29" s="22">
        <v>2126</v>
      </c>
      <c r="H29" s="23">
        <f t="shared" si="0"/>
        <v>25.00029398276085</v>
      </c>
      <c r="I29" s="11">
        <f t="shared" si="1"/>
        <v>100</v>
      </c>
      <c r="J29" s="43"/>
      <c r="K29" s="43"/>
      <c r="L29" s="25"/>
      <c r="M29" s="26"/>
    </row>
    <row r="30" spans="1:13" ht="52.5">
      <c r="A30" s="27" t="s">
        <v>45</v>
      </c>
      <c r="B30" s="17"/>
      <c r="C30" s="18"/>
      <c r="D30" s="19"/>
      <c r="E30" s="29">
        <v>8.6</v>
      </c>
      <c r="F30" s="29"/>
      <c r="G30" s="22"/>
      <c r="H30" s="23">
        <f t="shared" si="0"/>
        <v>0</v>
      </c>
      <c r="I30" s="11" t="e">
        <f t="shared" si="1"/>
        <v>#DIV/0!</v>
      </c>
      <c r="J30" s="43"/>
      <c r="K30" s="43"/>
      <c r="L30" s="25"/>
      <c r="M30" s="26"/>
    </row>
    <row r="31" spans="1:13" ht="52.5">
      <c r="A31" s="27" t="s">
        <v>51</v>
      </c>
      <c r="B31" s="17"/>
      <c r="C31" s="18"/>
      <c r="D31" s="19"/>
      <c r="E31" s="29">
        <v>21.5</v>
      </c>
      <c r="F31" s="29"/>
      <c r="G31" s="22"/>
      <c r="H31" s="23">
        <f t="shared" si="0"/>
        <v>0</v>
      </c>
      <c r="I31" s="11" t="e">
        <f t="shared" si="1"/>
        <v>#DIV/0!</v>
      </c>
      <c r="J31" s="43"/>
      <c r="K31" s="43"/>
      <c r="L31" s="25"/>
      <c r="M31" s="26"/>
    </row>
    <row r="32" spans="1:13" ht="26.25" hidden="1">
      <c r="A32" s="44" t="s">
        <v>28</v>
      </c>
      <c r="B32" s="17"/>
      <c r="C32" s="18"/>
      <c r="D32" s="19"/>
      <c r="E32" s="29"/>
      <c r="F32" s="29"/>
      <c r="G32" s="22"/>
      <c r="H32" s="23" t="e">
        <f t="shared" si="0"/>
        <v>#DIV/0!</v>
      </c>
      <c r="I32" s="11" t="e">
        <f t="shared" si="1"/>
        <v>#DIV/0!</v>
      </c>
      <c r="J32" s="43"/>
      <c r="K32" s="43"/>
      <c r="L32" s="25"/>
      <c r="M32" s="26"/>
    </row>
    <row r="33" spans="1:13" ht="26.25" hidden="1">
      <c r="A33" s="44" t="s">
        <v>29</v>
      </c>
      <c r="B33" s="17"/>
      <c r="C33" s="18"/>
      <c r="D33" s="19"/>
      <c r="E33" s="29"/>
      <c r="F33" s="29"/>
      <c r="G33" s="57"/>
      <c r="H33" s="23" t="e">
        <f t="shared" si="0"/>
        <v>#DIV/0!</v>
      </c>
      <c r="I33" s="11" t="e">
        <f t="shared" si="1"/>
        <v>#DIV/0!</v>
      </c>
      <c r="J33" s="43"/>
      <c r="K33" s="43"/>
      <c r="L33" s="25"/>
      <c r="M33" s="26"/>
    </row>
    <row r="34" spans="1:13" ht="26.25" hidden="1">
      <c r="A34" s="44" t="s">
        <v>70</v>
      </c>
      <c r="B34" s="17"/>
      <c r="C34" s="18"/>
      <c r="D34" s="19"/>
      <c r="E34" s="29"/>
      <c r="F34" s="29"/>
      <c r="G34" s="57"/>
      <c r="H34" s="23" t="e">
        <f t="shared" si="0"/>
        <v>#DIV/0!</v>
      </c>
      <c r="I34" s="11" t="e">
        <f t="shared" si="1"/>
        <v>#DIV/0!</v>
      </c>
      <c r="J34" s="43"/>
      <c r="K34" s="43"/>
      <c r="L34" s="25"/>
      <c r="M34" s="26"/>
    </row>
    <row r="35" spans="1:13" ht="52.5" hidden="1">
      <c r="A35" s="44" t="s">
        <v>30</v>
      </c>
      <c r="B35" s="17"/>
      <c r="C35" s="18"/>
      <c r="D35" s="19"/>
      <c r="E35" s="29"/>
      <c r="F35" s="29"/>
      <c r="G35" s="22"/>
      <c r="H35" s="23" t="e">
        <f t="shared" si="0"/>
        <v>#DIV/0!</v>
      </c>
      <c r="I35" s="11" t="e">
        <f t="shared" si="1"/>
        <v>#DIV/0!</v>
      </c>
      <c r="J35" s="43"/>
      <c r="K35" s="43"/>
      <c r="L35" s="25"/>
      <c r="M35" s="26"/>
    </row>
    <row r="36" spans="1:13" ht="26.25">
      <c r="A36" s="44" t="s">
        <v>31</v>
      </c>
      <c r="B36" s="17"/>
      <c r="C36" s="18"/>
      <c r="D36" s="19"/>
      <c r="E36" s="29">
        <v>6681.6</v>
      </c>
      <c r="F36" s="29"/>
      <c r="G36" s="22"/>
      <c r="H36" s="23">
        <f t="shared" si="0"/>
        <v>0</v>
      </c>
      <c r="I36" s="11" t="e">
        <f t="shared" si="1"/>
        <v>#DIV/0!</v>
      </c>
      <c r="J36" s="32"/>
      <c r="K36" s="32"/>
      <c r="L36" s="25"/>
      <c r="M36" s="26"/>
    </row>
    <row r="37" spans="1:13" ht="26.25" hidden="1">
      <c r="A37" s="44" t="s">
        <v>32</v>
      </c>
      <c r="B37" s="17"/>
      <c r="C37" s="18"/>
      <c r="D37" s="19"/>
      <c r="E37" s="29"/>
      <c r="F37" s="29"/>
      <c r="G37" s="22"/>
      <c r="H37" s="23" t="e">
        <f t="shared" si="0"/>
        <v>#DIV/0!</v>
      </c>
      <c r="I37" s="11" t="e">
        <f t="shared" si="1"/>
        <v>#DIV/0!</v>
      </c>
      <c r="J37" s="43"/>
      <c r="K37" s="43"/>
      <c r="L37" s="25"/>
      <c r="M37" s="26"/>
    </row>
    <row r="38" spans="1:13" ht="52.5" hidden="1">
      <c r="A38" s="45" t="s">
        <v>33</v>
      </c>
      <c r="B38" s="17"/>
      <c r="C38" s="18"/>
      <c r="D38" s="19"/>
      <c r="E38" s="29"/>
      <c r="F38" s="29"/>
      <c r="G38" s="22"/>
      <c r="H38" s="23" t="e">
        <f t="shared" si="0"/>
        <v>#DIV/0!</v>
      </c>
      <c r="I38" s="11" t="e">
        <f t="shared" si="1"/>
        <v>#DIV/0!</v>
      </c>
      <c r="J38" s="43"/>
      <c r="K38" s="43"/>
      <c r="L38" s="25"/>
      <c r="M38" s="26"/>
    </row>
    <row r="39" spans="1:13" ht="26.25" hidden="1">
      <c r="A39" s="44" t="s">
        <v>75</v>
      </c>
      <c r="B39" s="17"/>
      <c r="C39" s="18"/>
      <c r="D39" s="19"/>
      <c r="E39" s="29"/>
      <c r="F39" s="29"/>
      <c r="G39" s="22"/>
      <c r="H39" s="23" t="e">
        <f t="shared" si="0"/>
        <v>#DIV/0!</v>
      </c>
      <c r="I39" s="11" t="e">
        <f t="shared" si="1"/>
        <v>#DIV/0!</v>
      </c>
      <c r="J39" s="43"/>
      <c r="K39" s="43"/>
      <c r="L39" s="25"/>
      <c r="M39" s="26"/>
    </row>
    <row r="40" spans="1:13" ht="26.25" hidden="1">
      <c r="A40" s="44" t="s">
        <v>34</v>
      </c>
      <c r="B40" s="17"/>
      <c r="C40" s="18"/>
      <c r="D40" s="19"/>
      <c r="E40" s="29"/>
      <c r="F40" s="29"/>
      <c r="G40" s="22"/>
      <c r="H40" s="23" t="e">
        <f t="shared" si="0"/>
        <v>#DIV/0!</v>
      </c>
      <c r="I40" s="11" t="e">
        <f t="shared" si="1"/>
        <v>#DIV/0!</v>
      </c>
      <c r="J40" s="43"/>
      <c r="K40" s="43"/>
      <c r="L40" s="25"/>
      <c r="M40" s="26"/>
    </row>
    <row r="41" spans="1:13" ht="26.25" hidden="1">
      <c r="A41" s="44" t="s">
        <v>47</v>
      </c>
      <c r="B41" s="17"/>
      <c r="C41" s="18"/>
      <c r="D41" s="19"/>
      <c r="E41" s="29"/>
      <c r="F41" s="29"/>
      <c r="G41" s="22"/>
      <c r="H41" s="23" t="e">
        <f t="shared" si="0"/>
        <v>#DIV/0!</v>
      </c>
      <c r="I41" s="11" t="e">
        <f t="shared" si="1"/>
        <v>#DIV/0!</v>
      </c>
      <c r="J41" s="43"/>
      <c r="K41" s="43"/>
      <c r="L41" s="25"/>
      <c r="M41" s="26"/>
    </row>
    <row r="42" spans="1:13" ht="26.25" hidden="1">
      <c r="A42" s="44" t="s">
        <v>80</v>
      </c>
      <c r="B42" s="17"/>
      <c r="C42" s="18"/>
      <c r="D42" s="19"/>
      <c r="E42" s="29"/>
      <c r="F42" s="29"/>
      <c r="G42" s="22"/>
      <c r="H42" s="23" t="e">
        <f t="shared" si="0"/>
        <v>#DIV/0!</v>
      </c>
      <c r="I42" s="11" t="e">
        <f t="shared" si="1"/>
        <v>#DIV/0!</v>
      </c>
      <c r="J42" s="43"/>
      <c r="K42" s="43"/>
      <c r="L42" s="25"/>
      <c r="M42" s="26"/>
    </row>
    <row r="43" spans="1:13" ht="26.25" hidden="1">
      <c r="A43" s="44" t="s">
        <v>81</v>
      </c>
      <c r="B43" s="17"/>
      <c r="C43" s="18"/>
      <c r="D43" s="19"/>
      <c r="E43" s="29"/>
      <c r="F43" s="29"/>
      <c r="G43" s="22"/>
      <c r="H43" s="23" t="e">
        <f t="shared" si="0"/>
        <v>#DIV/0!</v>
      </c>
      <c r="I43" s="11" t="e">
        <f t="shared" si="1"/>
        <v>#DIV/0!</v>
      </c>
      <c r="J43" s="43"/>
      <c r="K43" s="43"/>
      <c r="L43" s="25"/>
      <c r="M43" s="26"/>
    </row>
    <row r="44" spans="1:13" ht="52.5" hidden="1">
      <c r="A44" s="44" t="s">
        <v>46</v>
      </c>
      <c r="B44" s="17"/>
      <c r="C44" s="18"/>
      <c r="D44" s="19"/>
      <c r="E44" s="29"/>
      <c r="F44" s="29"/>
      <c r="G44" s="22"/>
      <c r="H44" s="23" t="e">
        <f t="shared" si="0"/>
        <v>#DIV/0!</v>
      </c>
      <c r="I44" s="11" t="e">
        <f t="shared" si="1"/>
        <v>#DIV/0!</v>
      </c>
      <c r="J44" s="32"/>
      <c r="K44" s="32"/>
      <c r="L44" s="25"/>
      <c r="M44" s="26"/>
    </row>
    <row r="45" spans="1:13" ht="26.25" hidden="1">
      <c r="A45" s="44" t="s">
        <v>87</v>
      </c>
      <c r="B45" s="17"/>
      <c r="C45" s="18"/>
      <c r="D45" s="19"/>
      <c r="E45" s="29"/>
      <c r="F45" s="29"/>
      <c r="G45" s="22"/>
      <c r="H45" s="23" t="e">
        <f t="shared" si="0"/>
        <v>#DIV/0!</v>
      </c>
      <c r="I45" s="11" t="e">
        <f t="shared" si="1"/>
        <v>#DIV/0!</v>
      </c>
      <c r="J45" s="32"/>
      <c r="K45" s="32"/>
      <c r="L45" s="25"/>
      <c r="M45" s="26"/>
    </row>
    <row r="46" spans="1:13" ht="78.75">
      <c r="A46" s="44" t="s">
        <v>93</v>
      </c>
      <c r="B46" s="17"/>
      <c r="C46" s="18"/>
      <c r="D46" s="19"/>
      <c r="E46" s="29">
        <v>123.2</v>
      </c>
      <c r="F46" s="29"/>
      <c r="G46" s="22"/>
      <c r="H46" s="23">
        <f t="shared" si="0"/>
        <v>0</v>
      </c>
      <c r="I46" s="11" t="e">
        <f t="shared" si="1"/>
        <v>#DIV/0!</v>
      </c>
      <c r="J46" s="43"/>
      <c r="K46" s="43"/>
      <c r="L46" s="25"/>
      <c r="M46" s="26"/>
    </row>
    <row r="47" spans="1:13" ht="26.25" hidden="1">
      <c r="A47" s="44" t="s">
        <v>62</v>
      </c>
      <c r="B47" s="17"/>
      <c r="C47" s="18"/>
      <c r="D47" s="19"/>
      <c r="E47" s="29"/>
      <c r="F47" s="29"/>
      <c r="G47" s="22"/>
      <c r="H47" s="23" t="e">
        <f t="shared" si="0"/>
        <v>#DIV/0!</v>
      </c>
      <c r="I47" s="11" t="e">
        <f t="shared" si="1"/>
        <v>#DIV/0!</v>
      </c>
      <c r="J47" s="43"/>
      <c r="K47" s="43"/>
      <c r="L47" s="25"/>
      <c r="M47" s="26"/>
    </row>
    <row r="48" spans="1:13" ht="26.25" hidden="1">
      <c r="A48" s="44" t="s">
        <v>48</v>
      </c>
      <c r="B48" s="17"/>
      <c r="C48" s="18"/>
      <c r="D48" s="19"/>
      <c r="E48" s="29"/>
      <c r="F48" s="29"/>
      <c r="G48" s="22"/>
      <c r="H48" s="23" t="e">
        <f t="shared" si="0"/>
        <v>#DIV/0!</v>
      </c>
      <c r="I48" s="11" t="e">
        <f t="shared" si="1"/>
        <v>#DIV/0!</v>
      </c>
      <c r="J48" s="43"/>
      <c r="K48" s="43"/>
      <c r="L48" s="25"/>
      <c r="M48" s="26"/>
    </row>
    <row r="49" spans="1:13" ht="26.25" hidden="1">
      <c r="A49" s="44" t="s">
        <v>35</v>
      </c>
      <c r="B49" s="17"/>
      <c r="C49" s="18"/>
      <c r="D49" s="19"/>
      <c r="E49" s="29"/>
      <c r="F49" s="29"/>
      <c r="G49" s="22"/>
      <c r="H49" s="23" t="e">
        <f t="shared" si="0"/>
        <v>#DIV/0!</v>
      </c>
      <c r="I49" s="11" t="e">
        <f t="shared" si="1"/>
        <v>#DIV/0!</v>
      </c>
      <c r="J49" s="32"/>
      <c r="K49" s="32"/>
      <c r="L49" s="25"/>
      <c r="M49" s="26"/>
    </row>
    <row r="50" spans="1:13" ht="52.5" hidden="1">
      <c r="A50" s="44" t="s">
        <v>78</v>
      </c>
      <c r="B50" s="17"/>
      <c r="C50" s="18"/>
      <c r="D50" s="19"/>
      <c r="E50" s="29"/>
      <c r="F50" s="29"/>
      <c r="G50" s="22"/>
      <c r="H50" s="23" t="e">
        <f t="shared" si="0"/>
        <v>#DIV/0!</v>
      </c>
      <c r="I50" s="11" t="e">
        <f t="shared" si="1"/>
        <v>#DIV/0!</v>
      </c>
      <c r="J50" s="43"/>
      <c r="K50" s="43"/>
      <c r="L50" s="25"/>
      <c r="M50" s="26"/>
    </row>
    <row r="51" spans="1:13" ht="26.25" hidden="1">
      <c r="A51" s="44" t="s">
        <v>88</v>
      </c>
      <c r="B51" s="17"/>
      <c r="C51" s="18"/>
      <c r="D51" s="19"/>
      <c r="E51" s="29"/>
      <c r="F51" s="29"/>
      <c r="G51" s="22"/>
      <c r="H51" s="23" t="e">
        <f t="shared" si="0"/>
        <v>#DIV/0!</v>
      </c>
      <c r="I51" s="11" t="e">
        <f t="shared" si="1"/>
        <v>#DIV/0!</v>
      </c>
      <c r="J51" s="43"/>
      <c r="K51" s="43"/>
      <c r="L51" s="25"/>
      <c r="M51" s="26"/>
    </row>
    <row r="52" spans="1:13" ht="26.25" hidden="1">
      <c r="A52" s="44" t="s">
        <v>86</v>
      </c>
      <c r="B52" s="17"/>
      <c r="C52" s="18"/>
      <c r="D52" s="19"/>
      <c r="E52" s="29"/>
      <c r="F52" s="29"/>
      <c r="G52" s="22"/>
      <c r="H52" s="23" t="e">
        <f t="shared" si="0"/>
        <v>#DIV/0!</v>
      </c>
      <c r="I52" s="11" t="e">
        <f t="shared" si="1"/>
        <v>#DIV/0!</v>
      </c>
      <c r="J52" s="43"/>
      <c r="K52" s="43"/>
      <c r="L52" s="25"/>
      <c r="M52" s="26"/>
    </row>
    <row r="53" spans="1:13" ht="26.25">
      <c r="A53" s="44" t="s">
        <v>77</v>
      </c>
      <c r="B53" s="17"/>
      <c r="C53" s="18"/>
      <c r="D53" s="19"/>
      <c r="E53" s="29">
        <v>92.42</v>
      </c>
      <c r="F53" s="29">
        <v>92.42</v>
      </c>
      <c r="G53" s="22">
        <v>92.42</v>
      </c>
      <c r="H53" s="23">
        <f t="shared" si="0"/>
        <v>100</v>
      </c>
      <c r="I53" s="11">
        <f t="shared" si="1"/>
        <v>100</v>
      </c>
      <c r="J53" s="43"/>
      <c r="K53" s="43"/>
      <c r="L53" s="25"/>
      <c r="M53" s="26"/>
    </row>
    <row r="54" spans="1:13" ht="52.5" hidden="1">
      <c r="A54" s="44" t="s">
        <v>60</v>
      </c>
      <c r="B54" s="17"/>
      <c r="C54" s="18"/>
      <c r="D54" s="19"/>
      <c r="E54" s="29"/>
      <c r="F54" s="29"/>
      <c r="G54" s="22"/>
      <c r="H54" s="23" t="e">
        <f t="shared" si="0"/>
        <v>#DIV/0!</v>
      </c>
      <c r="I54" s="11" t="e">
        <f t="shared" si="1"/>
        <v>#DIV/0!</v>
      </c>
      <c r="J54" s="43"/>
      <c r="K54" s="43"/>
      <c r="L54" s="25"/>
      <c r="M54" s="26"/>
    </row>
    <row r="55" spans="1:13" ht="26.25" hidden="1">
      <c r="A55" s="44" t="s">
        <v>71</v>
      </c>
      <c r="B55" s="17"/>
      <c r="C55" s="18"/>
      <c r="D55" s="19"/>
      <c r="E55" s="29"/>
      <c r="F55" s="29"/>
      <c r="G55" s="22"/>
      <c r="H55" s="23" t="e">
        <f t="shared" si="0"/>
        <v>#DIV/0!</v>
      </c>
      <c r="I55" s="11" t="e">
        <f t="shared" si="1"/>
        <v>#DIV/0!</v>
      </c>
      <c r="J55" s="43"/>
      <c r="K55" s="43"/>
      <c r="L55" s="25"/>
      <c r="M55" s="26"/>
    </row>
    <row r="56" spans="1:13" ht="52.5" hidden="1">
      <c r="A56" s="44" t="s">
        <v>37</v>
      </c>
      <c r="B56" s="17"/>
      <c r="C56" s="18"/>
      <c r="D56" s="19"/>
      <c r="E56" s="29"/>
      <c r="F56" s="29"/>
      <c r="G56" s="22"/>
      <c r="H56" s="23" t="e">
        <f t="shared" si="0"/>
        <v>#DIV/0!</v>
      </c>
      <c r="I56" s="11" t="e">
        <f t="shared" si="1"/>
        <v>#DIV/0!</v>
      </c>
      <c r="J56" s="43"/>
      <c r="K56" s="43"/>
      <c r="L56" s="25"/>
      <c r="M56" s="26"/>
    </row>
    <row r="57" spans="1:13" ht="26.25" hidden="1">
      <c r="A57" s="44" t="s">
        <v>68</v>
      </c>
      <c r="B57" s="17"/>
      <c r="C57" s="18"/>
      <c r="D57" s="19"/>
      <c r="E57" s="29"/>
      <c r="F57" s="29"/>
      <c r="G57" s="22"/>
      <c r="H57" s="23" t="e">
        <f t="shared" si="0"/>
        <v>#DIV/0!</v>
      </c>
      <c r="I57" s="11" t="e">
        <f t="shared" si="1"/>
        <v>#DIV/0!</v>
      </c>
      <c r="J57" s="43"/>
      <c r="K57" s="43"/>
      <c r="L57" s="25"/>
      <c r="M57" s="26"/>
    </row>
    <row r="58" spans="1:13" ht="26.25" hidden="1">
      <c r="A58" s="44" t="s">
        <v>84</v>
      </c>
      <c r="B58" s="17"/>
      <c r="C58" s="18"/>
      <c r="D58" s="19"/>
      <c r="E58" s="29"/>
      <c r="F58" s="29"/>
      <c r="G58" s="22"/>
      <c r="H58" s="23" t="e">
        <f t="shared" si="0"/>
        <v>#DIV/0!</v>
      </c>
      <c r="I58" s="11" t="e">
        <f t="shared" si="1"/>
        <v>#DIV/0!</v>
      </c>
      <c r="J58" s="43"/>
      <c r="K58" s="43"/>
      <c r="L58" s="25"/>
      <c r="M58" s="26"/>
    </row>
    <row r="59" spans="1:13" ht="52.5" hidden="1">
      <c r="A59" s="44" t="s">
        <v>44</v>
      </c>
      <c r="B59" s="17"/>
      <c r="C59" s="18"/>
      <c r="D59" s="19"/>
      <c r="E59" s="29"/>
      <c r="F59" s="29"/>
      <c r="G59" s="22"/>
      <c r="H59" s="23" t="e">
        <f t="shared" si="0"/>
        <v>#DIV/0!</v>
      </c>
      <c r="I59" s="11" t="e">
        <f t="shared" si="1"/>
        <v>#DIV/0!</v>
      </c>
      <c r="J59" s="43"/>
      <c r="K59" s="43"/>
      <c r="L59" s="25"/>
      <c r="M59" s="26"/>
    </row>
    <row r="60" spans="1:13" ht="26.25" hidden="1">
      <c r="A60" s="44" t="s">
        <v>76</v>
      </c>
      <c r="B60" s="17"/>
      <c r="C60" s="18"/>
      <c r="D60" s="19"/>
      <c r="E60" s="29"/>
      <c r="F60" s="29"/>
      <c r="G60" s="22"/>
      <c r="H60" s="23" t="e">
        <f t="shared" si="0"/>
        <v>#DIV/0!</v>
      </c>
      <c r="I60" s="11" t="e">
        <f t="shared" si="1"/>
        <v>#DIV/0!</v>
      </c>
      <c r="J60" s="43"/>
      <c r="K60" s="43"/>
      <c r="L60" s="25"/>
      <c r="M60" s="26"/>
    </row>
    <row r="61" spans="1:13" ht="26.25">
      <c r="A61" s="44" t="s">
        <v>100</v>
      </c>
      <c r="B61" s="17"/>
      <c r="C61" s="18"/>
      <c r="D61" s="19"/>
      <c r="E61" s="29">
        <v>20</v>
      </c>
      <c r="F61" s="29">
        <v>20</v>
      </c>
      <c r="G61" s="22">
        <v>20</v>
      </c>
      <c r="H61" s="23">
        <f t="shared" si="0"/>
        <v>100</v>
      </c>
      <c r="I61" s="11">
        <f t="shared" si="1"/>
        <v>100</v>
      </c>
      <c r="J61" s="43"/>
      <c r="K61" s="43"/>
      <c r="L61" s="25"/>
      <c r="M61" s="26"/>
    </row>
    <row r="62" spans="1:13" ht="26.25" hidden="1">
      <c r="A62" s="44" t="s">
        <v>69</v>
      </c>
      <c r="B62" s="17"/>
      <c r="C62" s="18"/>
      <c r="D62" s="19"/>
      <c r="E62" s="29"/>
      <c r="F62" s="29"/>
      <c r="G62" s="22"/>
      <c r="H62" s="23" t="e">
        <f t="shared" si="0"/>
        <v>#DIV/0!</v>
      </c>
      <c r="I62" s="11" t="e">
        <f t="shared" si="1"/>
        <v>#DIV/0!</v>
      </c>
      <c r="J62" s="43"/>
      <c r="K62" s="43"/>
      <c r="L62" s="25"/>
      <c r="M62" s="26"/>
    </row>
    <row r="63" spans="1:13" ht="78.75" hidden="1">
      <c r="A63" s="44" t="s">
        <v>36</v>
      </c>
      <c r="B63" s="17"/>
      <c r="C63" s="18"/>
      <c r="D63" s="19"/>
      <c r="E63" s="29"/>
      <c r="F63" s="29"/>
      <c r="G63" s="22"/>
      <c r="H63" s="23" t="e">
        <f t="shared" si="0"/>
        <v>#DIV/0!</v>
      </c>
      <c r="I63" s="11" t="e">
        <f t="shared" si="1"/>
        <v>#DIV/0!</v>
      </c>
      <c r="J63" s="43"/>
      <c r="K63" s="43"/>
      <c r="L63" s="25"/>
      <c r="M63" s="26"/>
    </row>
    <row r="64" spans="1:13" ht="52.5" hidden="1">
      <c r="A64" s="44" t="s">
        <v>53</v>
      </c>
      <c r="B64" s="17"/>
      <c r="C64" s="18"/>
      <c r="D64" s="19"/>
      <c r="E64" s="29"/>
      <c r="F64" s="29"/>
      <c r="G64" s="22"/>
      <c r="H64" s="23" t="e">
        <f t="shared" si="0"/>
        <v>#DIV/0!</v>
      </c>
      <c r="I64" s="11" t="e">
        <f t="shared" si="1"/>
        <v>#DIV/0!</v>
      </c>
      <c r="J64" s="43"/>
      <c r="K64" s="43"/>
      <c r="L64" s="25"/>
      <c r="M64" s="26"/>
    </row>
    <row r="65" spans="1:13" ht="26.25" hidden="1">
      <c r="A65" s="44" t="s">
        <v>54</v>
      </c>
      <c r="B65" s="17"/>
      <c r="C65" s="18"/>
      <c r="D65" s="19"/>
      <c r="E65" s="29"/>
      <c r="F65" s="29"/>
      <c r="G65" s="22"/>
      <c r="H65" s="23" t="e">
        <f t="shared" si="0"/>
        <v>#DIV/0!</v>
      </c>
      <c r="I65" s="11"/>
      <c r="J65" s="43"/>
      <c r="K65" s="43"/>
      <c r="L65" s="25"/>
      <c r="M65" s="26"/>
    </row>
    <row r="66" spans="1:13" ht="26.25" hidden="1">
      <c r="A66" s="44" t="s">
        <v>79</v>
      </c>
      <c r="B66" s="17"/>
      <c r="C66" s="18"/>
      <c r="D66" s="19"/>
      <c r="E66" s="29"/>
      <c r="F66" s="29"/>
      <c r="G66" s="22"/>
      <c r="H66" s="23" t="e">
        <f t="shared" si="0"/>
        <v>#DIV/0!</v>
      </c>
      <c r="I66" s="11" t="e">
        <f t="shared" si="1"/>
        <v>#DIV/0!</v>
      </c>
      <c r="J66" s="43"/>
      <c r="K66" s="43"/>
      <c r="L66" s="25"/>
      <c r="M66" s="26"/>
    </row>
    <row r="67" spans="1:13" ht="26.25" hidden="1">
      <c r="A67" s="44" t="s">
        <v>55</v>
      </c>
      <c r="B67" s="17"/>
      <c r="C67" s="18"/>
      <c r="D67" s="19"/>
      <c r="E67" s="29"/>
      <c r="F67" s="29"/>
      <c r="G67" s="22"/>
      <c r="H67" s="23" t="e">
        <f t="shared" si="0"/>
        <v>#DIV/0!</v>
      </c>
      <c r="I67" s="11" t="e">
        <f t="shared" si="1"/>
        <v>#DIV/0!</v>
      </c>
      <c r="J67" s="43"/>
      <c r="K67" s="43"/>
      <c r="L67" s="25"/>
      <c r="M67" s="26"/>
    </row>
    <row r="68" spans="1:13" ht="52.5" hidden="1">
      <c r="A68" s="44" t="s">
        <v>56</v>
      </c>
      <c r="B68" s="17"/>
      <c r="C68" s="18"/>
      <c r="D68" s="19"/>
      <c r="E68" s="29"/>
      <c r="F68" s="29"/>
      <c r="G68" s="22"/>
      <c r="H68" s="23" t="e">
        <f t="shared" si="0"/>
        <v>#DIV/0!</v>
      </c>
      <c r="I68" s="11" t="e">
        <f t="shared" si="1"/>
        <v>#DIV/0!</v>
      </c>
      <c r="J68" s="43"/>
      <c r="K68" s="43"/>
      <c r="L68" s="25"/>
      <c r="M68" s="26"/>
    </row>
    <row r="69" spans="1:13" ht="50.25" customHeight="1" hidden="1">
      <c r="A69" s="44" t="s">
        <v>57</v>
      </c>
      <c r="B69" s="17"/>
      <c r="C69" s="18"/>
      <c r="D69" s="19"/>
      <c r="E69" s="29"/>
      <c r="F69" s="29"/>
      <c r="G69" s="22"/>
      <c r="H69" s="23" t="e">
        <f t="shared" si="0"/>
        <v>#DIV/0!</v>
      </c>
      <c r="I69" s="11" t="e">
        <f t="shared" si="1"/>
        <v>#DIV/0!</v>
      </c>
      <c r="J69" s="43"/>
      <c r="K69" s="43"/>
      <c r="L69" s="25"/>
      <c r="M69" s="26"/>
    </row>
    <row r="70" spans="1:13" ht="52.5" hidden="1">
      <c r="A70" s="44" t="s">
        <v>67</v>
      </c>
      <c r="B70" s="17"/>
      <c r="C70" s="18"/>
      <c r="D70" s="19"/>
      <c r="E70" s="29"/>
      <c r="F70" s="29"/>
      <c r="G70" s="22"/>
      <c r="H70" s="23" t="e">
        <f t="shared" si="0"/>
        <v>#DIV/0!</v>
      </c>
      <c r="I70" s="11" t="e">
        <f t="shared" si="1"/>
        <v>#DIV/0!</v>
      </c>
      <c r="J70" s="43"/>
      <c r="K70" s="43"/>
      <c r="L70" s="25"/>
      <c r="M70" s="26"/>
    </row>
    <row r="71" spans="1:13" ht="26.25" hidden="1">
      <c r="A71" s="44" t="s">
        <v>63</v>
      </c>
      <c r="B71" s="17"/>
      <c r="C71" s="18"/>
      <c r="D71" s="19"/>
      <c r="E71" s="29"/>
      <c r="F71" s="29"/>
      <c r="G71" s="22"/>
      <c r="H71" s="23" t="e">
        <f t="shared" si="0"/>
        <v>#DIV/0!</v>
      </c>
      <c r="I71" s="11" t="e">
        <f t="shared" si="1"/>
        <v>#DIV/0!</v>
      </c>
      <c r="J71" s="43"/>
      <c r="K71" s="43"/>
      <c r="L71" s="25"/>
      <c r="M71" s="26"/>
    </row>
    <row r="72" spans="1:13" ht="26.25" hidden="1">
      <c r="A72" s="44" t="s">
        <v>89</v>
      </c>
      <c r="B72" s="17"/>
      <c r="C72" s="18"/>
      <c r="D72" s="19"/>
      <c r="E72" s="29"/>
      <c r="F72" s="29"/>
      <c r="G72" s="22"/>
      <c r="H72" s="23" t="e">
        <f t="shared" si="0"/>
        <v>#DIV/0!</v>
      </c>
      <c r="I72" s="11" t="e">
        <f t="shared" si="1"/>
        <v>#DIV/0!</v>
      </c>
      <c r="J72" s="43"/>
      <c r="K72" s="43"/>
      <c r="L72" s="25"/>
      <c r="M72" s="26"/>
    </row>
    <row r="73" spans="1:13" ht="26.25" hidden="1">
      <c r="A73" s="44" t="s">
        <v>58</v>
      </c>
      <c r="B73" s="17"/>
      <c r="C73" s="18"/>
      <c r="D73" s="19"/>
      <c r="E73" s="29"/>
      <c r="F73" s="29"/>
      <c r="G73" s="22"/>
      <c r="H73" s="23" t="e">
        <f t="shared" si="0"/>
        <v>#DIV/0!</v>
      </c>
      <c r="I73" s="11" t="e">
        <f t="shared" si="1"/>
        <v>#DIV/0!</v>
      </c>
      <c r="J73" s="43"/>
      <c r="K73" s="43"/>
      <c r="L73" s="25"/>
      <c r="M73" s="26"/>
    </row>
    <row r="74" spans="1:13" ht="52.5" hidden="1">
      <c r="A74" s="44" t="s">
        <v>59</v>
      </c>
      <c r="B74" s="17"/>
      <c r="C74" s="18"/>
      <c r="D74" s="19"/>
      <c r="E74" s="29"/>
      <c r="F74" s="29"/>
      <c r="G74" s="22"/>
      <c r="H74" s="23" t="e">
        <f t="shared" si="0"/>
        <v>#DIV/0!</v>
      </c>
      <c r="I74" s="11" t="e">
        <f t="shared" si="1"/>
        <v>#DIV/0!</v>
      </c>
      <c r="J74" s="43"/>
      <c r="K74" s="43"/>
      <c r="L74" s="25"/>
      <c r="M74" s="26"/>
    </row>
    <row r="75" spans="1:13" ht="26.25" hidden="1">
      <c r="A75" s="44" t="s">
        <v>61</v>
      </c>
      <c r="B75" s="17"/>
      <c r="C75" s="18"/>
      <c r="D75" s="19"/>
      <c r="E75" s="29"/>
      <c r="F75" s="29"/>
      <c r="G75" s="22"/>
      <c r="H75" s="23" t="e">
        <f t="shared" si="0"/>
        <v>#DIV/0!</v>
      </c>
      <c r="I75" s="11" t="e">
        <f t="shared" si="1"/>
        <v>#DIV/0!</v>
      </c>
      <c r="J75" s="32"/>
      <c r="K75" s="32"/>
      <c r="L75" s="25"/>
      <c r="M75" s="26"/>
    </row>
    <row r="76" spans="1:13" ht="52.5" hidden="1">
      <c r="A76" s="44" t="s">
        <v>83</v>
      </c>
      <c r="B76" s="17"/>
      <c r="C76" s="18"/>
      <c r="D76" s="19"/>
      <c r="E76" s="29"/>
      <c r="F76" s="29"/>
      <c r="G76" s="22"/>
      <c r="H76" s="23" t="e">
        <f t="shared" si="0"/>
        <v>#DIV/0!</v>
      </c>
      <c r="I76" s="11"/>
      <c r="J76" s="43"/>
      <c r="K76" s="43"/>
      <c r="L76" s="25"/>
      <c r="M76" s="26"/>
    </row>
    <row r="77" spans="1:13" ht="26.25" hidden="1">
      <c r="A77" s="44" t="s">
        <v>82</v>
      </c>
      <c r="B77" s="17"/>
      <c r="C77" s="18"/>
      <c r="D77" s="19"/>
      <c r="E77" s="29"/>
      <c r="F77" s="29"/>
      <c r="G77" s="22"/>
      <c r="H77" s="23" t="e">
        <f t="shared" si="0"/>
        <v>#DIV/0!</v>
      </c>
      <c r="I77" s="11" t="e">
        <f t="shared" si="1"/>
        <v>#DIV/0!</v>
      </c>
      <c r="J77" s="43"/>
      <c r="K77" s="43"/>
      <c r="L77" s="25"/>
      <c r="M77" s="26"/>
    </row>
    <row r="78" spans="1:13" ht="26.25" hidden="1">
      <c r="A78" s="44" t="s">
        <v>85</v>
      </c>
      <c r="B78" s="17"/>
      <c r="C78" s="18"/>
      <c r="D78" s="19"/>
      <c r="E78" s="29"/>
      <c r="F78" s="29"/>
      <c r="G78" s="22"/>
      <c r="H78" s="23" t="e">
        <f t="shared" si="0"/>
        <v>#DIV/0!</v>
      </c>
      <c r="I78" s="11" t="e">
        <f t="shared" si="1"/>
        <v>#DIV/0!</v>
      </c>
      <c r="J78" s="43"/>
      <c r="K78" s="43"/>
      <c r="L78" s="25"/>
      <c r="M78" s="26"/>
    </row>
    <row r="79" spans="1:13" ht="26.25" hidden="1">
      <c r="A79" s="44" t="s">
        <v>64</v>
      </c>
      <c r="B79" s="17"/>
      <c r="C79" s="18"/>
      <c r="D79" s="19"/>
      <c r="E79" s="29"/>
      <c r="F79" s="29"/>
      <c r="G79" s="22"/>
      <c r="H79" s="23" t="e">
        <f t="shared" si="0"/>
        <v>#DIV/0!</v>
      </c>
      <c r="I79" s="11" t="e">
        <f t="shared" si="1"/>
        <v>#DIV/0!</v>
      </c>
      <c r="J79" s="43"/>
      <c r="K79" s="43"/>
      <c r="L79" s="25"/>
      <c r="M79" s="26"/>
    </row>
    <row r="80" spans="1:13" ht="26.25">
      <c r="A80" s="46" t="s">
        <v>38</v>
      </c>
      <c r="B80" s="19">
        <f>B8+B6</f>
        <v>847226.1</v>
      </c>
      <c r="C80" s="19">
        <f>C8+C6</f>
        <v>161153.05</v>
      </c>
      <c r="D80" s="19">
        <f>C80/B80*100</f>
        <v>19.021256545330697</v>
      </c>
      <c r="E80" s="19">
        <f>E6+E8</f>
        <v>896557.9199999998</v>
      </c>
      <c r="F80" s="19">
        <f>F6+F8</f>
        <v>198560.12000000002</v>
      </c>
      <c r="G80" s="37">
        <f>G6+G8</f>
        <v>174508.53999999998</v>
      </c>
      <c r="H80" s="47">
        <f>G80/E80*100</f>
        <v>19.46427956377877</v>
      </c>
      <c r="I80" s="47">
        <f>G80/F80*100</f>
        <v>87.88700369439742</v>
      </c>
      <c r="J80" s="19">
        <f>J8+J6</f>
        <v>34497.74999999999</v>
      </c>
      <c r="K80" s="19">
        <f>K8+K6</f>
        <v>5929.9</v>
      </c>
      <c r="L80" s="19"/>
      <c r="M80" s="19"/>
    </row>
    <row r="81" spans="1:13" ht="26.25">
      <c r="A81" s="48"/>
      <c r="B81" s="49"/>
      <c r="C81" s="49"/>
      <c r="D81" s="49"/>
      <c r="E81" s="49"/>
      <c r="F81" s="49"/>
      <c r="G81" s="50"/>
      <c r="H81" s="51"/>
      <c r="I81" s="51"/>
      <c r="J81" s="49"/>
      <c r="K81" s="49"/>
      <c r="L81" s="49"/>
      <c r="M81" s="49"/>
    </row>
    <row r="82" spans="1:13" ht="26.25">
      <c r="A82" s="78" t="s">
        <v>39</v>
      </c>
      <c r="B82" s="78"/>
      <c r="C82" s="78"/>
      <c r="D82" s="52" t="s">
        <v>1</v>
      </c>
      <c r="E82" s="52" t="s">
        <v>40</v>
      </c>
      <c r="F82" s="52"/>
      <c r="G82" s="53"/>
      <c r="H82" s="54"/>
      <c r="I82" s="54"/>
      <c r="J82" s="52" t="s">
        <v>41</v>
      </c>
      <c r="K82" s="55"/>
      <c r="L82" s="49"/>
      <c r="M82" s="49"/>
    </row>
    <row r="83" spans="1:13" ht="26.25">
      <c r="A83" s="48"/>
      <c r="B83" s="49"/>
      <c r="C83" s="49"/>
      <c r="D83" s="49"/>
      <c r="E83" s="49"/>
      <c r="F83" s="49"/>
      <c r="G83" s="50"/>
      <c r="H83" s="51"/>
      <c r="I83" s="51"/>
      <c r="J83" s="49"/>
      <c r="K83" s="49"/>
      <c r="L83" s="49"/>
      <c r="M83" s="49"/>
    </row>
    <row r="84" spans="1:13" ht="26.25">
      <c r="A84" s="48"/>
      <c r="B84" s="49"/>
      <c r="C84" s="49"/>
      <c r="D84" s="49"/>
      <c r="E84" s="49"/>
      <c r="F84" s="49"/>
      <c r="G84" s="50"/>
      <c r="H84" s="51"/>
      <c r="I84" s="51"/>
      <c r="J84" s="49"/>
      <c r="K84" s="49"/>
      <c r="L84" s="49"/>
      <c r="M84" s="49"/>
    </row>
    <row r="85" spans="12:13" ht="26.25">
      <c r="L85" s="49"/>
      <c r="M85" s="49"/>
    </row>
    <row r="86" spans="5:13" ht="26.25">
      <c r="E86" s="1"/>
      <c r="G86" s="33"/>
      <c r="K86" s="54"/>
      <c r="L86" s="49"/>
      <c r="M86" s="55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2:C82"/>
  </mergeCells>
  <printOptions/>
  <pageMargins left="0" right="0" top="0.35433070866141736" bottom="0.15748031496062992" header="0.31496062992125984" footer="0.31496062992125984"/>
  <pageSetup fitToHeight="2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balt-BALTASIFO6-fo</dc:creator>
  <cp:keywords/>
  <dc:description/>
  <cp:lastModifiedBy>BALTASIFO8</cp:lastModifiedBy>
  <cp:lastPrinted>2020-03-20T11:57:06Z</cp:lastPrinted>
  <dcterms:created xsi:type="dcterms:W3CDTF">2016-01-15T07:04:43Z</dcterms:created>
  <dcterms:modified xsi:type="dcterms:W3CDTF">2020-03-20T12:05:48Z</dcterms:modified>
  <cp:category/>
  <cp:version/>
  <cp:contentType/>
  <cp:contentStatus/>
</cp:coreProperties>
</file>