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5" i="1" l="1"/>
  <c r="C45" i="1"/>
  <c r="D45" i="1" s="1"/>
  <c r="B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5" i="1" s="1"/>
  <c r="J9" i="1"/>
  <c r="J45" i="1" s="1"/>
  <c r="G9" i="1"/>
  <c r="I9" i="1" s="1"/>
  <c r="F9" i="1"/>
  <c r="F45" i="1" s="1"/>
  <c r="E9" i="1"/>
  <c r="E45" i="1" s="1"/>
  <c r="D9" i="1"/>
  <c r="L8" i="1"/>
  <c r="I8" i="1"/>
  <c r="H8" i="1"/>
  <c r="D8" i="1"/>
  <c r="H9" i="1" l="1"/>
  <c r="L9" i="1"/>
  <c r="L45" i="1" s="1"/>
  <c r="G45" i="1"/>
  <c r="H45" i="1" s="1"/>
</calcChain>
</file>

<file path=xl/sharedStrings.xml><?xml version="1.0" encoding="utf-8"?>
<sst xmlns="http://schemas.openxmlformats.org/spreadsheetml/2006/main" count="59" uniqueCount="57">
  <si>
    <t>ЕЖЕНЕДЕЛЬНАЯ ИНФОРМАЦИЯ</t>
  </si>
  <si>
    <t>об исполнении бюджета Балтасинского района</t>
  </si>
  <si>
    <t>на 07.08.2015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</si>
  <si>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</si>
  <si>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</si>
  <si>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</si>
  <si>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</si>
  <si>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</si>
  <si>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</si>
  <si>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</si>
  <si>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</si>
  <si>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</si>
  <si>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</si>
  <si>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август</t>
  </si>
  <si>
    <t>за послед 6 дней</t>
  </si>
  <si>
    <t>к годовому плану</t>
  </si>
  <si>
    <t>к 9 месячнему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</si>
  <si>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</si>
  <si>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</si>
  <si>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</si>
  <si>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</si>
  <si>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</si>
  <si>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</si>
  <si>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</si>
  <si>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</si>
  <si>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</si>
  <si>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</si>
  <si>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</si>
  <si>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</si>
  <si>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</si>
  <si>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</si>
  <si>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</si>
  <si>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</si>
  <si>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</si>
  <si>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</si>
  <si>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</si>
  <si>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</si>
  <si>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</si>
  <si>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</si>
  <si>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</si>
  <si>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</si>
  <si>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</si>
  <si>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</si>
  <si>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</si>
  <si>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</si>
  <si>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</si>
  <si>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</si>
  <si>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</si>
  <si>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</si>
  <si>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</si>
  <si>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</si>
  <si>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</si>
  <si>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</si>
  <si>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улучшение жилищных условий молодых и граждан РТ</t>
  </si>
  <si>
    <t>Субсидии на бюджетные инвестиции в объекты кап.строительства собственности мун.образований</t>
  </si>
  <si>
    <t xml:space="preserve">Межбюджетные трансферты - гранты педработникам 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</si>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</sst>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sqref="A1:M45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3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3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3" ht="81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3" ht="121.5" x14ac:dyDescent="0.3">
      <c r="A8" s="22" t="s">
        <v>19</v>
      </c>
      <c r="B8" s="23">
        <v>228589</v>
      </c>
      <c r="C8" s="24">
        <v>145406.39999999999</v>
      </c>
      <c r="D8" s="25">
        <f>C8/B8*100</f>
        <v>63.610409949735114</v>
      </c>
      <c r="E8" s="24">
        <v>258743</v>
      </c>
      <c r="F8" s="24">
        <v>180415</v>
      </c>
      <c r="G8" s="26">
        <v>162557.4</v>
      </c>
      <c r="H8" s="26">
        <f>G8/E8*100</f>
        <v>62.825815577619494</v>
      </c>
      <c r="I8" s="27">
        <f>G8/F8*100</f>
        <v>90.101931657567263</v>
      </c>
      <c r="J8" s="24">
        <v>4216.8</v>
      </c>
      <c r="K8" s="26">
        <v>4216.8</v>
      </c>
      <c r="L8" s="28">
        <f>G8-C8</f>
        <v>17151</v>
      </c>
      <c r="M8" s="29"/>
    </row>
    <row r="9" spans="1:13" ht="222.75" x14ac:dyDescent="0.3">
      <c r="A9" s="30" t="s">
        <v>20</v>
      </c>
      <c r="B9" s="31">
        <v>442302.67</v>
      </c>
      <c r="C9" s="32">
        <v>383294.8</v>
      </c>
      <c r="D9" s="25">
        <f>C9/B9*100</f>
        <v>86.658938776019596</v>
      </c>
      <c r="E9" s="32">
        <f>SUM(E10:E44)</f>
        <v>520688.86</v>
      </c>
      <c r="F9" s="32">
        <f t="shared" ref="F9:G9" si="0">SUM(F10:F44)</f>
        <v>453031.56000000011</v>
      </c>
      <c r="G9" s="32">
        <f t="shared" si="0"/>
        <v>436288.20999999996</v>
      </c>
      <c r="H9" s="26">
        <f t="shared" ref="H9:H45" si="1">G9/E9*100</f>
        <v>83.790578888129076</v>
      </c>
      <c r="I9" s="27">
        <f t="shared" ref="I9:I44" si="2">G9/F9*100</f>
        <v>96.304153732689144</v>
      </c>
      <c r="J9" s="32">
        <f t="shared" ref="J9" si="3">SUM(J10:J44)</f>
        <v>31041.199999999993</v>
      </c>
      <c r="K9" s="32">
        <f t="shared" ref="K9" si="4">SUM(K10:K44)</f>
        <v>31041.199999999993</v>
      </c>
      <c r="L9" s="28">
        <f>G9-C9</f>
        <v>52993.409999999974</v>
      </c>
      <c r="M9" s="29"/>
    </row>
    <row r="10" spans="1:13" ht="40.5" x14ac:dyDescent="0.3">
      <c r="A10" s="33" t="s">
        <v>21</v>
      </c>
      <c r="B10" s="34"/>
      <c r="C10" s="35"/>
      <c r="D10" s="36"/>
      <c r="E10" s="37">
        <v>1051.2</v>
      </c>
      <c r="F10" s="38">
        <v>788.4</v>
      </c>
      <c r="G10" s="38">
        <v>701.2</v>
      </c>
      <c r="H10" s="39">
        <f t="shared" si="1"/>
        <v>66.704718417047175</v>
      </c>
      <c r="I10" s="40">
        <f t="shared" si="2"/>
        <v>88.939624556062924</v>
      </c>
      <c r="J10" s="41">
        <v>87.7</v>
      </c>
      <c r="K10" s="41">
        <v>87.7</v>
      </c>
      <c r="L10" s="42"/>
      <c r="M10" s="43"/>
    </row>
    <row r="11" spans="1:13" ht="344.25" x14ac:dyDescent="0.3">
      <c r="A11" s="44" t="s">
        <v>22</v>
      </c>
      <c r="B11" s="34"/>
      <c r="C11" s="35"/>
      <c r="D11" s="36"/>
      <c r="E11" s="45">
        <v>14945.1</v>
      </c>
      <c r="F11" s="38">
        <v>11208.8</v>
      </c>
      <c r="G11" s="38">
        <v>9962.9</v>
      </c>
      <c r="H11" s="39">
        <f t="shared" si="1"/>
        <v>66.663321088517307</v>
      </c>
      <c r="I11" s="40">
        <f t="shared" si="2"/>
        <v>88.884626364998937</v>
      </c>
      <c r="J11" s="41">
        <v>1245.3</v>
      </c>
      <c r="K11" s="41">
        <v>1245.3</v>
      </c>
      <c r="L11" s="42"/>
      <c r="M11" s="43"/>
    </row>
    <row r="12" spans="1:13" ht="409.5" x14ac:dyDescent="0.3">
      <c r="A12" s="44" t="s">
        <v>23</v>
      </c>
      <c r="B12" s="34"/>
      <c r="C12" s="35"/>
      <c r="D12" s="36"/>
      <c r="E12" s="45">
        <v>172095.3</v>
      </c>
      <c r="F12" s="38">
        <v>146281</v>
      </c>
      <c r="G12" s="38">
        <v>134808</v>
      </c>
      <c r="H12" s="39">
        <f t="shared" si="1"/>
        <v>78.333342049434236</v>
      </c>
      <c r="I12" s="40">
        <f t="shared" si="2"/>
        <v>92.156876149329022</v>
      </c>
      <c r="J12" s="41">
        <v>11473</v>
      </c>
      <c r="K12" s="41">
        <v>11473</v>
      </c>
      <c r="L12" s="42"/>
      <c r="M12" s="43"/>
    </row>
    <row r="13" spans="1:13" ht="344.25" x14ac:dyDescent="0.3">
      <c r="A13" s="44" t="s">
        <v>24</v>
      </c>
      <c r="B13" s="34"/>
      <c r="C13" s="35"/>
      <c r="D13" s="36"/>
      <c r="E13" s="45">
        <v>1481.4</v>
      </c>
      <c r="F13" s="38">
        <v>1036.9000000000001</v>
      </c>
      <c r="G13" s="38">
        <v>912.7</v>
      </c>
      <c r="H13" s="39">
        <f t="shared" si="1"/>
        <v>61.610638585122182</v>
      </c>
      <c r="I13" s="40">
        <f t="shared" si="2"/>
        <v>88.02198861992477</v>
      </c>
      <c r="J13" s="41">
        <v>123.4</v>
      </c>
      <c r="K13" s="41">
        <v>123.4</v>
      </c>
      <c r="L13" s="42"/>
      <c r="M13" s="43"/>
    </row>
    <row r="14" spans="1:13" ht="409.5" x14ac:dyDescent="0.3">
      <c r="A14" s="44" t="s">
        <v>25</v>
      </c>
      <c r="B14" s="34"/>
      <c r="C14" s="35"/>
      <c r="D14" s="36"/>
      <c r="E14" s="45">
        <v>197315.8</v>
      </c>
      <c r="F14" s="38">
        <v>167718.29999999999</v>
      </c>
      <c r="G14" s="38">
        <v>167718.29999999999</v>
      </c>
      <c r="H14" s="39">
        <f t="shared" si="1"/>
        <v>84.999934115767715</v>
      </c>
      <c r="I14" s="40">
        <f t="shared" si="2"/>
        <v>100</v>
      </c>
      <c r="J14" s="41">
        <v>9865.7999999999993</v>
      </c>
      <c r="K14" s="41">
        <v>9865.7999999999993</v>
      </c>
      <c r="L14" s="42"/>
      <c r="M14" s="43"/>
    </row>
    <row r="15" spans="1:13" ht="384.75" x14ac:dyDescent="0.3">
      <c r="A15" s="44" t="s">
        <v>26</v>
      </c>
      <c r="B15" s="34"/>
      <c r="C15" s="35"/>
      <c r="D15" s="36"/>
      <c r="E15" s="45">
        <v>58204.1</v>
      </c>
      <c r="F15" s="38">
        <v>52383.7</v>
      </c>
      <c r="G15" s="38">
        <v>49473.3</v>
      </c>
      <c r="H15" s="39">
        <f t="shared" si="1"/>
        <v>84.999682152975481</v>
      </c>
      <c r="I15" s="40">
        <f t="shared" si="2"/>
        <v>94.444073251793981</v>
      </c>
      <c r="J15" s="41">
        <v>2910.2</v>
      </c>
      <c r="K15" s="41">
        <v>2910.2</v>
      </c>
      <c r="L15" s="42"/>
      <c r="M15" s="43"/>
    </row>
    <row r="16" spans="1:13" ht="405" x14ac:dyDescent="0.3">
      <c r="A16" s="44" t="s">
        <v>27</v>
      </c>
      <c r="B16" s="34"/>
      <c r="C16" s="35"/>
      <c r="D16" s="36"/>
      <c r="E16" s="45">
        <v>1831</v>
      </c>
      <c r="F16" s="38">
        <v>1831</v>
      </c>
      <c r="G16" s="38">
        <v>1387.95</v>
      </c>
      <c r="H16" s="39">
        <f t="shared" si="1"/>
        <v>75.802839978154012</v>
      </c>
      <c r="I16" s="40">
        <f t="shared" si="2"/>
        <v>75.802839978154012</v>
      </c>
      <c r="J16" s="41"/>
      <c r="K16" s="41"/>
      <c r="L16" s="42"/>
      <c r="M16" s="43"/>
    </row>
    <row r="17" spans="1:13" ht="364.5" x14ac:dyDescent="0.3">
      <c r="A17" s="44" t="s">
        <v>28</v>
      </c>
      <c r="B17" s="34"/>
      <c r="C17" s="35"/>
      <c r="D17" s="36"/>
      <c r="E17" s="45">
        <v>502.7</v>
      </c>
      <c r="F17" s="38">
        <v>351.9</v>
      </c>
      <c r="G17" s="38">
        <v>310</v>
      </c>
      <c r="H17" s="39">
        <f t="shared" si="1"/>
        <v>61.666998209667803</v>
      </c>
      <c r="I17" s="40">
        <f t="shared" si="2"/>
        <v>88.093208297811884</v>
      </c>
      <c r="J17" s="41">
        <v>41.9</v>
      </c>
      <c r="K17" s="41">
        <v>41.9</v>
      </c>
      <c r="L17" s="42"/>
      <c r="M17" s="43"/>
    </row>
    <row r="18" spans="1:13" ht="364.5" x14ac:dyDescent="0.3">
      <c r="A18" s="44" t="s">
        <v>29</v>
      </c>
      <c r="B18" s="34"/>
      <c r="C18" s="35"/>
      <c r="D18" s="36"/>
      <c r="E18" s="45">
        <v>243.9</v>
      </c>
      <c r="F18" s="38">
        <v>170.7</v>
      </c>
      <c r="G18" s="38">
        <v>150.5</v>
      </c>
      <c r="H18" s="39">
        <f t="shared" si="1"/>
        <v>61.70561705617056</v>
      </c>
      <c r="I18" s="40">
        <f t="shared" si="2"/>
        <v>88.16637375512596</v>
      </c>
      <c r="J18" s="41">
        <v>20.3</v>
      </c>
      <c r="K18" s="41">
        <v>20.3</v>
      </c>
      <c r="L18" s="42"/>
      <c r="M18" s="43"/>
    </row>
    <row r="19" spans="1:13" ht="344.25" x14ac:dyDescent="0.3">
      <c r="A19" s="44" t="s">
        <v>30</v>
      </c>
      <c r="B19" s="34"/>
      <c r="C19" s="35"/>
      <c r="D19" s="36"/>
      <c r="E19" s="45">
        <v>254.5</v>
      </c>
      <c r="F19" s="38">
        <v>190.9</v>
      </c>
      <c r="G19" s="38">
        <v>114.5</v>
      </c>
      <c r="H19" s="39">
        <f t="shared" si="1"/>
        <v>44.990176817288798</v>
      </c>
      <c r="I19" s="40">
        <f t="shared" si="2"/>
        <v>59.979046621267671</v>
      </c>
      <c r="J19" s="41"/>
      <c r="K19" s="41"/>
      <c r="L19" s="42"/>
      <c r="M19" s="43"/>
    </row>
    <row r="20" spans="1:13" ht="263.25" x14ac:dyDescent="0.3">
      <c r="A20" s="44" t="s">
        <v>31</v>
      </c>
      <c r="B20" s="34"/>
      <c r="C20" s="35"/>
      <c r="D20" s="36"/>
      <c r="E20" s="45">
        <v>425.8</v>
      </c>
      <c r="F20" s="38">
        <v>319.39999999999998</v>
      </c>
      <c r="G20" s="38">
        <v>283.8</v>
      </c>
      <c r="H20" s="39">
        <f t="shared" si="1"/>
        <v>66.651009863785816</v>
      </c>
      <c r="I20" s="40">
        <f t="shared" si="2"/>
        <v>88.854101440200381</v>
      </c>
      <c r="J20" s="41">
        <v>35.5</v>
      </c>
      <c r="K20" s="41">
        <v>35.5</v>
      </c>
      <c r="L20" s="42"/>
      <c r="M20" s="43"/>
    </row>
    <row r="21" spans="1:13" ht="263.25" x14ac:dyDescent="0.3">
      <c r="A21" s="44" t="s">
        <v>32</v>
      </c>
      <c r="B21" s="34"/>
      <c r="C21" s="35"/>
      <c r="D21" s="36"/>
      <c r="E21" s="45">
        <v>254.5</v>
      </c>
      <c r="F21" s="38">
        <v>190.9</v>
      </c>
      <c r="G21" s="38">
        <v>159</v>
      </c>
      <c r="H21" s="39">
        <f t="shared" si="1"/>
        <v>62.47544204322201</v>
      </c>
      <c r="I21" s="40">
        <f t="shared" si="2"/>
        <v>83.289680460974324</v>
      </c>
      <c r="J21" s="41">
        <v>21.1</v>
      </c>
      <c r="K21" s="41">
        <v>21.1</v>
      </c>
      <c r="L21" s="42"/>
      <c r="M21" s="43"/>
    </row>
    <row r="22" spans="1:13" ht="409.5" x14ac:dyDescent="0.3">
      <c r="A22" s="44" t="s">
        <v>33</v>
      </c>
      <c r="B22" s="34"/>
      <c r="C22" s="35"/>
      <c r="D22" s="36"/>
      <c r="E22" s="45">
        <v>1715.9</v>
      </c>
      <c r="F22" s="38">
        <v>1715.9</v>
      </c>
      <c r="G22" s="38">
        <v>1715.9</v>
      </c>
      <c r="H22" s="39">
        <f t="shared" si="1"/>
        <v>100</v>
      </c>
      <c r="I22" s="40">
        <f t="shared" si="2"/>
        <v>100</v>
      </c>
      <c r="J22" s="41"/>
      <c r="K22" s="41"/>
      <c r="L22" s="42"/>
      <c r="M22" s="43"/>
    </row>
    <row r="23" spans="1:13" ht="409.5" x14ac:dyDescent="0.3">
      <c r="A23" s="44" t="s">
        <v>34</v>
      </c>
      <c r="B23" s="34"/>
      <c r="C23" s="35"/>
      <c r="D23" s="36"/>
      <c r="E23" s="45">
        <v>4361.7</v>
      </c>
      <c r="F23" s="38">
        <v>3271.3</v>
      </c>
      <c r="G23" s="38">
        <v>3063.7</v>
      </c>
      <c r="H23" s="39">
        <f t="shared" si="1"/>
        <v>70.240961093151753</v>
      </c>
      <c r="I23" s="40">
        <f t="shared" si="2"/>
        <v>93.653899061535157</v>
      </c>
      <c r="J23" s="41">
        <v>218.1</v>
      </c>
      <c r="K23" s="41">
        <v>218.1</v>
      </c>
      <c r="L23" s="42"/>
      <c r="M23" s="43"/>
    </row>
    <row r="24" spans="1:13" ht="283.5" x14ac:dyDescent="0.3">
      <c r="A24" s="44" t="s">
        <v>35</v>
      </c>
      <c r="B24" s="34"/>
      <c r="C24" s="35"/>
      <c r="D24" s="36"/>
      <c r="E24" s="45">
        <v>474.9</v>
      </c>
      <c r="F24" s="38">
        <v>356.2</v>
      </c>
      <c r="G24" s="38">
        <v>316.60000000000002</v>
      </c>
      <c r="H24" s="39">
        <f t="shared" si="1"/>
        <v>66.666666666666671</v>
      </c>
      <c r="I24" s="40">
        <f t="shared" si="2"/>
        <v>88.882650196518824</v>
      </c>
      <c r="J24" s="41">
        <v>39.6</v>
      </c>
      <c r="K24" s="41">
        <v>39.6</v>
      </c>
      <c r="L24" s="42"/>
      <c r="M24" s="43"/>
    </row>
    <row r="25" spans="1:13" ht="60.75" x14ac:dyDescent="0.3">
      <c r="A25" s="44" t="s">
        <v>36</v>
      </c>
      <c r="B25" s="34"/>
      <c r="C25" s="35"/>
      <c r="D25" s="36"/>
      <c r="E25" s="45">
        <v>38</v>
      </c>
      <c r="F25" s="38">
        <v>26.6</v>
      </c>
      <c r="G25" s="38">
        <v>20.2</v>
      </c>
      <c r="H25" s="39">
        <f t="shared" si="1"/>
        <v>53.157894736842103</v>
      </c>
      <c r="I25" s="40">
        <f t="shared" si="2"/>
        <v>75.939849624060145</v>
      </c>
      <c r="J25" s="41">
        <v>3.1</v>
      </c>
      <c r="K25" s="41">
        <v>3.1</v>
      </c>
      <c r="L25" s="42"/>
      <c r="M25" s="43"/>
    </row>
    <row r="26" spans="1:13" ht="263.25" x14ac:dyDescent="0.3">
      <c r="A26" s="44" t="s">
        <v>37</v>
      </c>
      <c r="B26" s="34"/>
      <c r="C26" s="35"/>
      <c r="D26" s="36"/>
      <c r="E26" s="45">
        <v>0.36</v>
      </c>
      <c r="F26" s="38">
        <v>0.36</v>
      </c>
      <c r="G26" s="38">
        <v>0.36</v>
      </c>
      <c r="H26" s="39">
        <f t="shared" si="1"/>
        <v>100</v>
      </c>
      <c r="I26" s="40">
        <f t="shared" si="2"/>
        <v>100</v>
      </c>
      <c r="J26" s="41"/>
      <c r="K26" s="41"/>
      <c r="L26" s="42"/>
      <c r="M26" s="43"/>
    </row>
    <row r="27" spans="1:13" ht="409.5" x14ac:dyDescent="0.3">
      <c r="A27" s="44" t="s">
        <v>38</v>
      </c>
      <c r="B27" s="34"/>
      <c r="C27" s="35"/>
      <c r="D27" s="36"/>
      <c r="E27" s="45">
        <v>3928.2</v>
      </c>
      <c r="F27" s="38">
        <v>3928.2</v>
      </c>
      <c r="G27" s="38">
        <v>3928.2</v>
      </c>
      <c r="H27" s="39">
        <f t="shared" si="1"/>
        <v>100</v>
      </c>
      <c r="I27" s="40">
        <f t="shared" si="2"/>
        <v>100</v>
      </c>
      <c r="J27" s="41"/>
      <c r="K27" s="41"/>
      <c r="L27" s="42"/>
      <c r="M27" s="36"/>
    </row>
    <row r="28" spans="1:13" ht="384.75" x14ac:dyDescent="0.3">
      <c r="A28" s="44" t="s">
        <v>39</v>
      </c>
      <c r="B28" s="34"/>
      <c r="C28" s="35"/>
      <c r="D28" s="36"/>
      <c r="E28" s="45">
        <v>188.4</v>
      </c>
      <c r="F28" s="38">
        <v>188.4</v>
      </c>
      <c r="G28" s="38">
        <v>188.4</v>
      </c>
      <c r="H28" s="39">
        <f t="shared" si="1"/>
        <v>100</v>
      </c>
      <c r="I28" s="40">
        <f t="shared" si="2"/>
        <v>100</v>
      </c>
      <c r="J28" s="41"/>
      <c r="K28" s="41"/>
      <c r="L28" s="42"/>
      <c r="M28" s="36"/>
    </row>
    <row r="29" spans="1:13" ht="222.75" x14ac:dyDescent="0.3">
      <c r="A29" s="46" t="s">
        <v>40</v>
      </c>
      <c r="B29" s="34"/>
      <c r="C29" s="35"/>
      <c r="D29" s="47"/>
      <c r="E29" s="45">
        <v>323.39999999999998</v>
      </c>
      <c r="F29" s="38">
        <v>323.39999999999998</v>
      </c>
      <c r="G29" s="38">
        <v>323.39999999999998</v>
      </c>
      <c r="H29" s="39">
        <f t="shared" si="1"/>
        <v>100</v>
      </c>
      <c r="I29" s="40">
        <f t="shared" si="2"/>
        <v>100</v>
      </c>
      <c r="J29" s="41"/>
      <c r="K29" s="41"/>
      <c r="L29" s="42"/>
      <c r="M29" s="36"/>
    </row>
    <row r="30" spans="1:13" ht="222.75" x14ac:dyDescent="0.3">
      <c r="A30" s="46" t="s">
        <v>41</v>
      </c>
      <c r="B30" s="34"/>
      <c r="C30" s="35"/>
      <c r="D30" s="47"/>
      <c r="E30" s="45">
        <v>3056.8</v>
      </c>
      <c r="F30" s="38">
        <v>3056.8</v>
      </c>
      <c r="G30" s="38">
        <v>3056.8</v>
      </c>
      <c r="H30" s="39">
        <f t="shared" si="1"/>
        <v>100</v>
      </c>
      <c r="I30" s="40">
        <f t="shared" si="2"/>
        <v>100</v>
      </c>
      <c r="J30" s="41"/>
      <c r="K30" s="41"/>
      <c r="L30" s="42"/>
      <c r="M30" s="36"/>
    </row>
    <row r="31" spans="1:13" ht="60.75" x14ac:dyDescent="0.3">
      <c r="A31" s="46" t="s">
        <v>42</v>
      </c>
      <c r="B31" s="34"/>
      <c r="C31" s="35"/>
      <c r="D31" s="47"/>
      <c r="E31" s="45">
        <v>3000</v>
      </c>
      <c r="F31" s="38">
        <v>3000</v>
      </c>
      <c r="G31" s="38">
        <v>3000</v>
      </c>
      <c r="H31" s="39">
        <f t="shared" si="1"/>
        <v>100</v>
      </c>
      <c r="I31" s="40">
        <f t="shared" si="2"/>
        <v>100</v>
      </c>
      <c r="J31" s="41"/>
      <c r="K31" s="41"/>
      <c r="L31" s="42"/>
      <c r="M31" s="36"/>
    </row>
    <row r="32" spans="1:13" ht="384.75" x14ac:dyDescent="0.3">
      <c r="A32" s="46" t="s">
        <v>43</v>
      </c>
      <c r="B32" s="34"/>
      <c r="C32" s="35"/>
      <c r="D32" s="47"/>
      <c r="E32" s="45">
        <v>1810.3</v>
      </c>
      <c r="F32" s="38">
        <v>1810.3</v>
      </c>
      <c r="G32" s="38">
        <v>1810.3</v>
      </c>
      <c r="H32" s="39">
        <f t="shared" si="1"/>
        <v>100</v>
      </c>
      <c r="I32" s="40">
        <f t="shared" si="2"/>
        <v>100</v>
      </c>
      <c r="J32" s="41">
        <v>843.2</v>
      </c>
      <c r="K32" s="41">
        <v>843.2</v>
      </c>
      <c r="L32" s="42"/>
      <c r="M32" s="36"/>
    </row>
    <row r="33" spans="1:13" ht="60.75" x14ac:dyDescent="0.3">
      <c r="A33" s="46" t="s">
        <v>44</v>
      </c>
      <c r="B33" s="34"/>
      <c r="C33" s="35"/>
      <c r="D33" s="47"/>
      <c r="E33" s="45">
        <v>6850.7</v>
      </c>
      <c r="F33" s="38">
        <v>6850.7</v>
      </c>
      <c r="G33" s="38">
        <v>6850.7</v>
      </c>
      <c r="H33" s="39">
        <f t="shared" si="1"/>
        <v>100</v>
      </c>
      <c r="I33" s="40">
        <f t="shared" si="2"/>
        <v>100</v>
      </c>
      <c r="J33" s="41"/>
      <c r="K33" s="41"/>
      <c r="L33" s="42"/>
      <c r="M33" s="36"/>
    </row>
    <row r="34" spans="1:13" ht="243" x14ac:dyDescent="0.3">
      <c r="A34" s="46" t="s">
        <v>45</v>
      </c>
      <c r="B34" s="34"/>
      <c r="C34" s="35"/>
      <c r="D34" s="47"/>
      <c r="E34" s="45">
        <v>350</v>
      </c>
      <c r="F34" s="38">
        <v>186.6</v>
      </c>
      <c r="G34" s="38">
        <v>186.6</v>
      </c>
      <c r="H34" s="39">
        <f t="shared" si="1"/>
        <v>53.314285714285717</v>
      </c>
      <c r="I34" s="40">
        <f t="shared" si="2"/>
        <v>100</v>
      </c>
      <c r="J34" s="41"/>
      <c r="K34" s="41"/>
      <c r="L34" s="42"/>
      <c r="M34" s="36"/>
    </row>
    <row r="35" spans="1:13" ht="263.25" x14ac:dyDescent="0.3">
      <c r="A35" s="44" t="s">
        <v>46</v>
      </c>
      <c r="B35" s="34"/>
      <c r="C35" s="35"/>
      <c r="D35" s="47"/>
      <c r="E35" s="45">
        <v>11.3</v>
      </c>
      <c r="F35" s="38">
        <v>11.3</v>
      </c>
      <c r="G35" s="38">
        <v>11.3</v>
      </c>
      <c r="H35" s="39">
        <f t="shared" si="1"/>
        <v>100</v>
      </c>
      <c r="I35" s="40">
        <f t="shared" si="2"/>
        <v>100</v>
      </c>
      <c r="J35" s="41"/>
      <c r="K35" s="41"/>
      <c r="L35" s="42"/>
      <c r="M35" s="36"/>
    </row>
    <row r="36" spans="1:13" ht="409.5" x14ac:dyDescent="0.3">
      <c r="A36" s="46" t="s">
        <v>47</v>
      </c>
      <c r="B36" s="34"/>
      <c r="C36" s="35"/>
      <c r="D36" s="47"/>
      <c r="E36" s="45">
        <v>198.8</v>
      </c>
      <c r="F36" s="38">
        <v>198.8</v>
      </c>
      <c r="G36" s="38">
        <v>198.8</v>
      </c>
      <c r="H36" s="39">
        <f t="shared" si="1"/>
        <v>100</v>
      </c>
      <c r="I36" s="40">
        <f t="shared" si="2"/>
        <v>100</v>
      </c>
      <c r="J36" s="41"/>
      <c r="K36" s="41"/>
      <c r="L36" s="42"/>
      <c r="M36" s="36"/>
    </row>
    <row r="37" spans="1:13" ht="222.75" x14ac:dyDescent="0.3">
      <c r="A37" s="46" t="s">
        <v>48</v>
      </c>
      <c r="B37" s="34"/>
      <c r="C37" s="35"/>
      <c r="D37" s="47"/>
      <c r="E37" s="45">
        <v>1112.5999999999999</v>
      </c>
      <c r="F37" s="38">
        <v>1112.5999999999999</v>
      </c>
      <c r="G37" s="38">
        <v>1112.5999999999999</v>
      </c>
      <c r="H37" s="39">
        <f t="shared" si="1"/>
        <v>100</v>
      </c>
      <c r="I37" s="40">
        <f t="shared" si="2"/>
        <v>100</v>
      </c>
      <c r="J37" s="41"/>
      <c r="K37" s="41"/>
      <c r="L37" s="42"/>
      <c r="M37" s="36"/>
    </row>
    <row r="38" spans="1:13" ht="364.5" x14ac:dyDescent="0.3">
      <c r="A38" s="46" t="s">
        <v>49</v>
      </c>
      <c r="B38" s="34"/>
      <c r="C38" s="35"/>
      <c r="D38" s="47"/>
      <c r="E38" s="45">
        <v>500</v>
      </c>
      <c r="F38" s="38">
        <v>500</v>
      </c>
      <c r="G38" s="38">
        <v>500</v>
      </c>
      <c r="H38" s="39">
        <f t="shared" si="1"/>
        <v>100</v>
      </c>
      <c r="I38" s="40">
        <f t="shared" si="2"/>
        <v>100</v>
      </c>
      <c r="J38" s="41"/>
      <c r="K38" s="41"/>
      <c r="L38" s="42"/>
      <c r="M38" s="36"/>
    </row>
    <row r="39" spans="1:13" ht="283.5" x14ac:dyDescent="0.3">
      <c r="A39" s="46" t="s">
        <v>50</v>
      </c>
      <c r="B39" s="34"/>
      <c r="C39" s="35"/>
      <c r="D39" s="47"/>
      <c r="E39" s="45">
        <v>596.70000000000005</v>
      </c>
      <c r="F39" s="38">
        <v>456.7</v>
      </c>
      <c r="G39" s="38">
        <v>456.7</v>
      </c>
      <c r="H39" s="39">
        <f t="shared" si="1"/>
        <v>76.537623596447119</v>
      </c>
      <c r="I39" s="40">
        <f t="shared" si="2"/>
        <v>100</v>
      </c>
      <c r="J39" s="41"/>
      <c r="K39" s="41"/>
      <c r="L39" s="42"/>
      <c r="M39" s="36"/>
    </row>
    <row r="40" spans="1:13" ht="81" x14ac:dyDescent="0.3">
      <c r="A40" s="46" t="s">
        <v>51</v>
      </c>
      <c r="B40" s="34"/>
      <c r="C40" s="35"/>
      <c r="D40" s="47"/>
      <c r="E40" s="45">
        <v>100</v>
      </c>
      <c r="F40" s="38">
        <v>100</v>
      </c>
      <c r="G40" s="38">
        <v>100</v>
      </c>
      <c r="H40" s="39">
        <f t="shared" si="1"/>
        <v>100</v>
      </c>
      <c r="I40" s="40">
        <f t="shared" si="2"/>
        <v>100</v>
      </c>
      <c r="J40" s="41"/>
      <c r="K40" s="41"/>
      <c r="L40" s="42"/>
      <c r="M40" s="36"/>
    </row>
    <row r="41" spans="1:13" ht="263.25" x14ac:dyDescent="0.3">
      <c r="A41" s="46" t="s">
        <v>52</v>
      </c>
      <c r="B41" s="34"/>
      <c r="C41" s="35"/>
      <c r="D41" s="47"/>
      <c r="E41" s="45">
        <v>9597</v>
      </c>
      <c r="F41" s="38">
        <v>9597</v>
      </c>
      <c r="G41" s="38">
        <v>9597</v>
      </c>
      <c r="H41" s="39">
        <f t="shared" si="1"/>
        <v>100</v>
      </c>
      <c r="I41" s="40">
        <f t="shared" si="2"/>
        <v>100</v>
      </c>
      <c r="J41" s="41"/>
      <c r="K41" s="41"/>
      <c r="L41" s="42"/>
      <c r="M41" s="36"/>
    </row>
    <row r="42" spans="1:13" ht="263.25" x14ac:dyDescent="0.3">
      <c r="A42" s="46" t="s">
        <v>53</v>
      </c>
      <c r="B42" s="34"/>
      <c r="C42" s="35"/>
      <c r="D42" s="47"/>
      <c r="E42" s="45">
        <v>4113</v>
      </c>
      <c r="F42" s="38">
        <v>4113</v>
      </c>
      <c r="G42" s="38">
        <v>4113</v>
      </c>
      <c r="H42" s="39">
        <f t="shared" si="1"/>
        <v>100</v>
      </c>
      <c r="I42" s="40">
        <f t="shared" si="2"/>
        <v>100</v>
      </c>
      <c r="J42" s="41">
        <v>4113</v>
      </c>
      <c r="K42" s="41">
        <v>4113</v>
      </c>
      <c r="L42" s="42"/>
      <c r="M42" s="36"/>
    </row>
    <row r="43" spans="1:13" ht="405" x14ac:dyDescent="0.3">
      <c r="A43" s="46" t="s">
        <v>54</v>
      </c>
      <c r="B43" s="34"/>
      <c r="C43" s="35"/>
      <c r="D43" s="47"/>
      <c r="E43" s="45">
        <v>25840</v>
      </c>
      <c r="F43" s="38">
        <v>25840</v>
      </c>
      <c r="G43" s="38">
        <v>25840</v>
      </c>
      <c r="H43" s="39">
        <f t="shared" si="1"/>
        <v>100</v>
      </c>
      <c r="I43" s="40">
        <f t="shared" si="2"/>
        <v>100</v>
      </c>
      <c r="J43" s="41"/>
      <c r="K43" s="41"/>
      <c r="L43" s="42"/>
      <c r="M43" s="36"/>
    </row>
    <row r="44" spans="1:13" ht="222.75" x14ac:dyDescent="0.3">
      <c r="A44" s="46" t="s">
        <v>55</v>
      </c>
      <c r="B44" s="34"/>
      <c r="C44" s="35"/>
      <c r="D44" s="47"/>
      <c r="E44" s="45">
        <v>3915.5</v>
      </c>
      <c r="F44" s="38">
        <v>3915.5</v>
      </c>
      <c r="G44" s="38">
        <v>3915.5</v>
      </c>
      <c r="H44" s="39">
        <f t="shared" si="1"/>
        <v>100</v>
      </c>
      <c r="I44" s="40">
        <f t="shared" si="2"/>
        <v>100</v>
      </c>
      <c r="J44" s="41"/>
      <c r="K44" s="41"/>
      <c r="L44" s="42"/>
      <c r="M44" s="36"/>
    </row>
    <row r="45" spans="1:13" ht="121.5" x14ac:dyDescent="0.3">
      <c r="A45" s="48" t="s">
        <v>56</v>
      </c>
      <c r="B45" s="36">
        <f>B8+B9</f>
        <v>670891.66999999993</v>
      </c>
      <c r="C45" s="36">
        <f>C8+C9</f>
        <v>528701.19999999995</v>
      </c>
      <c r="D45" s="47">
        <f>C45/B45*100</f>
        <v>78.805748176900153</v>
      </c>
      <c r="E45" s="36">
        <f t="shared" ref="E45:G45" si="5">E8+E9</f>
        <v>779431.86</v>
      </c>
      <c r="F45" s="36">
        <f t="shared" si="5"/>
        <v>633446.56000000006</v>
      </c>
      <c r="G45" s="36">
        <f t="shared" si="5"/>
        <v>598845.61</v>
      </c>
      <c r="H45" s="49">
        <f t="shared" si="1"/>
        <v>76.831040753196817</v>
      </c>
      <c r="I45" s="50">
        <v>105.58205212128213</v>
      </c>
      <c r="J45" s="36">
        <f>J8+J9</f>
        <v>35257.999999999993</v>
      </c>
      <c r="K45" s="36">
        <f>K8+K9</f>
        <v>35257.999999999993</v>
      </c>
      <c r="L45" s="36">
        <f t="shared" ref="L45:M45" si="6">L8+L9</f>
        <v>70144.409999999974</v>
      </c>
      <c r="M45" s="36">
        <f t="shared" si="6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2015-10-16T12:57:07Z</dcterms:created>
  <dcterms:modified xsi:type="dcterms:W3CDTF">2015-10-16T12:57:28Z</dcterms:modified>
</cp:coreProperties>
</file>