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AT-PC\Users\Public\ПОРТАЛ\2022\8. Август\29.08.2022\НПА\"/>
    </mc:Choice>
  </mc:AlternateContent>
  <bookViews>
    <workbookView xWindow="0" yWindow="0" windowWidth="20490" windowHeight="73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I23" i="1" l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13" i="1"/>
  <c r="I14" i="1"/>
  <c r="I15" i="1"/>
  <c r="I16" i="1"/>
  <c r="I17" i="1"/>
  <c r="I18" i="1"/>
  <c r="I19" i="1"/>
  <c r="I20" i="1"/>
  <c r="I21" i="1"/>
  <c r="I22" i="1"/>
  <c r="I12" i="1"/>
  <c r="D33" i="1" l="1"/>
  <c r="D14" i="1" l="1"/>
  <c r="J14" i="1" s="1"/>
  <c r="D15" i="1"/>
  <c r="J15" i="1" s="1"/>
  <c r="D16" i="1"/>
  <c r="J16" i="1" s="1"/>
  <c r="D17" i="1"/>
  <c r="J17" i="1" s="1"/>
  <c r="D18" i="1"/>
  <c r="J18" i="1" s="1"/>
  <c r="D19" i="1"/>
  <c r="J19" i="1" s="1"/>
  <c r="D20" i="1"/>
  <c r="J20" i="1" s="1"/>
  <c r="D21" i="1"/>
  <c r="J21" i="1" s="1"/>
  <c r="D22" i="1"/>
  <c r="J22" i="1" s="1"/>
  <c r="D23" i="1"/>
  <c r="J23" i="1" s="1"/>
  <c r="D24" i="1"/>
  <c r="J24" i="1" s="1"/>
  <c r="D25" i="1"/>
  <c r="J25" i="1" s="1"/>
  <c r="D26" i="1"/>
  <c r="J26" i="1" s="1"/>
  <c r="D27" i="1"/>
  <c r="J27" i="1" s="1"/>
  <c r="D28" i="1"/>
  <c r="J28" i="1" s="1"/>
  <c r="D29" i="1"/>
  <c r="J29" i="1" s="1"/>
  <c r="D30" i="1"/>
  <c r="J30" i="1" s="1"/>
  <c r="D31" i="1"/>
  <c r="J31" i="1" s="1"/>
  <c r="D32" i="1"/>
  <c r="J32" i="1" s="1"/>
  <c r="J33" i="1"/>
  <c r="D34" i="1"/>
  <c r="J34" i="1" s="1"/>
  <c r="D35" i="1"/>
  <c r="J35" i="1" s="1"/>
  <c r="D36" i="1"/>
  <c r="J36" i="1" s="1"/>
  <c r="D37" i="1"/>
  <c r="J37" i="1" s="1"/>
  <c r="D38" i="1"/>
  <c r="J38" i="1" s="1"/>
  <c r="D39" i="1"/>
  <c r="J39" i="1" s="1"/>
  <c r="D40" i="1"/>
  <c r="J40" i="1" s="1"/>
  <c r="D41" i="1"/>
  <c r="J41" i="1" s="1"/>
  <c r="D42" i="1"/>
  <c r="J42" i="1" s="1"/>
  <c r="D43" i="1"/>
  <c r="J43" i="1" s="1"/>
  <c r="D44" i="1"/>
  <c r="J44" i="1" s="1"/>
  <c r="D45" i="1"/>
  <c r="J45" i="1" s="1"/>
  <c r="D46" i="1"/>
  <c r="J46" i="1" s="1"/>
  <c r="D47" i="1"/>
  <c r="J47" i="1" s="1"/>
  <c r="D13" i="1" l="1"/>
  <c r="J13" i="1" s="1"/>
  <c r="D12" i="1"/>
  <c r="J12" i="1" l="1"/>
</calcChain>
</file>

<file path=xl/sharedStrings.xml><?xml version="1.0" encoding="utf-8"?>
<sst xmlns="http://schemas.openxmlformats.org/spreadsheetml/2006/main" count="52" uniqueCount="52">
  <si>
    <t>РАСЧЕТ</t>
  </si>
  <si>
    <t>№ п/п</t>
  </si>
  <si>
    <t>Кср</t>
  </si>
  <si>
    <t>Адресжилого дома</t>
  </si>
  <si>
    <t>Средняя цена 1 кв. м на вторичном рынке жилья , руб.</t>
  </si>
  <si>
    <t>Базовый размер платы за наем жилого помещения</t>
  </si>
  <si>
    <t>Коэффициент соответствия платы для нанимателей жилого помещения</t>
  </si>
  <si>
    <t>Коэффициент К, характеризующий качество и благоустройство жилого помещения, месторасположения дома</t>
  </si>
  <si>
    <t>К1-коэффициент, характеризующий качество жилого помещения</t>
  </si>
  <si>
    <t>К2-коэффициент, характеризующий благоустройство жилого помещения</t>
  </si>
  <si>
    <t>К3-коэффициент, характеризующий месторасположение дома</t>
  </si>
  <si>
    <t>Размер платы за наем жилого помещения, руб. за 1 кв.м.</t>
  </si>
  <si>
    <t>Многодетные, пенсионеры и инвалиды;  центр поселения; материал стен: кирпичные, каменные, монолитные; с благоустройством (системой водоотведения)</t>
  </si>
  <si>
    <t>Многодетные, пенсионеры и инвалиды; иные н.п. поселения, материал стен: кирпичные, каменные, монолитные; с благоустройством (системой водоотведения)</t>
  </si>
  <si>
    <t xml:space="preserve">Многодетные, пенсионеры и инвалиды;  центр поселения; материал стен: кирпичные, каменные, монолитные; с благоустройством </t>
  </si>
  <si>
    <t xml:space="preserve">Многодетные, пенсионеры и инвалиды; иные н.п. поселения, материал стен: кирпичные, каменные, монолитные; с благоустройством </t>
  </si>
  <si>
    <t>Многодетные, пенсионеры и инвалиды;  центр поселения; материал стен: кирпичные, каменные, монолитные; не имеющие благоустройства</t>
  </si>
  <si>
    <t xml:space="preserve">Многодетные, пенсионеры и инвалиды; иные н.п. поселения, материал стен: кирпичные, каменные, монолитные; не имеющие благоустройства </t>
  </si>
  <si>
    <t>Многодетные, пенсионеры и инвалиды;  центр поселения; материал стен: крупнопанельные, блочные; с благоустройством (системой водоотведения)</t>
  </si>
  <si>
    <t>Многодетные, пенсионеры и инвалиды; иные н.п. поселения, материал стен: крупнопанельные, блочные; с благоустройством (системой водоотведения)</t>
  </si>
  <si>
    <t xml:space="preserve">Многодетные, пенсионеры и инвалиды;  центр поселения; материал стен: крупнопанельные, блочные; с благоустройством </t>
  </si>
  <si>
    <t xml:space="preserve">Многодетные, пенсионеры и инвалиды; иные н.п. поселения, материал стен: крупнопанельные, блочные; с благоустройством </t>
  </si>
  <si>
    <t>Многодетные, пенсионеры и инвалиды;  центр поселения; материал стен: крупнопанельные, блочные; не имеющие благоустройства</t>
  </si>
  <si>
    <t xml:space="preserve">Многодетные, пенсионеры и инвалиды; иные н.п. поселения, материал стен: крупнопанельные, блочные; не имеющие благоустройства </t>
  </si>
  <si>
    <t>Многодетные, пенсионеры и инвалиды;  центр поселения; материал стен: деревянные, смешанные; с благоустройством (системой водоотведения)</t>
  </si>
  <si>
    <t>Многодетные, пенсионеры и инвалиды; иные н.п. поселения, материал стен: деревянные, смешанные; с благоустройством (системой водоотведения)</t>
  </si>
  <si>
    <t xml:space="preserve">Многодетные, пенсионеры и инвалиды;  центр поселения; материал стен: деревянные, смешанные; с благоустройством </t>
  </si>
  <si>
    <t xml:space="preserve">Многодетные, пенсионеры и инвалиды; иные н.п. поселения, материал стен: деревянные, смешанные; с благоустройством </t>
  </si>
  <si>
    <t>Многодетные, пенсионеры и инвалиды;  центр поселения; материал стен: деревянные, смешанные; не имеющие благоустройства</t>
  </si>
  <si>
    <t xml:space="preserve">Многодетные, пенсионеры и инвалиды; иные н.п. поселения, материал стен: деревянные, смешанные; не имеющие благоустройства </t>
  </si>
  <si>
    <t>Без льгот;  центр поселения; материал стен: кирпичные, каменные, монолитные; с благоустройством (системой водоотведения)</t>
  </si>
  <si>
    <t>Без льгот; иные н.п. поселения, материал стен: кирпичные, каменные, монолитные; с благоустройством (системой водоотведения)</t>
  </si>
  <si>
    <t xml:space="preserve">Без льгот;  центр поселения; материал стен: кирпичные, каменные, монолитные; с благоустройством </t>
  </si>
  <si>
    <t xml:space="preserve">Без льгот; иные н.п. поселения, материал стен: кирпичные, каменные, монолитные; с благоустройством </t>
  </si>
  <si>
    <t>Без льгот;  центр поселения; материал стен: кирпичные, каменные, монолитные; не имеющие благоустройства</t>
  </si>
  <si>
    <t xml:space="preserve">Без льгот; иные н.п. поселения, материал стен: кирпичные, каменные, монолитные; не имеющие благоустройства </t>
  </si>
  <si>
    <t>Без льгот;  центр поселения; материал стен: крупнопанельные, блочные; с благоустройством (системой водоотведения)</t>
  </si>
  <si>
    <t>Без льгот; иные н.п. поселения, материал стен: крупнопанельные, блочные; с благоустройством (системой водоотведения)</t>
  </si>
  <si>
    <t xml:space="preserve">Без льгот;  центр поселения; материал стен: крупнопанельные, блочные; с благоустройством </t>
  </si>
  <si>
    <t xml:space="preserve">Без льгот; иные н.п. поселения, материал стен: крупнопанельные, блочные; с благоустройством </t>
  </si>
  <si>
    <t>Без льгот;  центр поселения; материал стен: крупнопанельные, блочные; не имеющие благоустройства</t>
  </si>
  <si>
    <t xml:space="preserve">Без льгот; иные н.п. поселения, материал стен: крупнопанельные, блочные; не имеющие благоустройства </t>
  </si>
  <si>
    <t>Без льгот;  центр поселения; материал стен: деревянные, смешанные; с благоустройством (системой водоотведения)</t>
  </si>
  <si>
    <t>Без льгот; иные н.п. поселения, материал стен: деревянные, смешанные; с благоустройством (системой водоотведения)</t>
  </si>
  <si>
    <t xml:space="preserve">Без льгот;  центр поселения; материал стен: деревянные, смешанные; с благоустройством </t>
  </si>
  <si>
    <t xml:space="preserve">Без льгот; иные н.п. поселения, материал стен: деревянные, смешанные; с благоустройством </t>
  </si>
  <si>
    <t>Без льгот;  центр поселения; материал стен: деревянные, смешанные; не имеющие благоустройства</t>
  </si>
  <si>
    <t xml:space="preserve">Без льгот; иные н.п. поселения, материал стен: деревянные, смешанные; не имеющие благоустройства </t>
  </si>
  <si>
    <t>Руководитль Балтасинского районного исполнительного комитета Республики Татарстан</t>
  </si>
  <si>
    <t>____________/А.Ф.Хайрутдинов/</t>
  </si>
  <si>
    <r>
      <t>размера платы за наем жилого помещения для нанимателей жилых помещений по договорам социального найма и договорам найма жилых помещений муниципального жилищного фонда  Балтасинского муниципального района Республики Тарстан с</t>
    </r>
    <r>
      <rPr>
        <b/>
        <sz val="11"/>
        <rFont val="Times New Roman"/>
        <family val="1"/>
        <charset val="204"/>
      </rPr>
      <t xml:space="preserve"> 1 октября  2022 года</t>
    </r>
  </si>
  <si>
    <t>Приложение №1 к постановлению Балтасинского районного исполнительного комитета Республики Татарстан от  "_27__" __08____2022 г. №_259_____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</si>
</sst>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zoomScale="90" zoomScaleNormal="90" workbookViewId="0">
      <selection activeCell="M5" sqref="M5"/>
    </sheetView>
  </sheetViews>
  <sheetFormatPr defaultRowHeight="17.25" customHeight="1" x14ac:dyDescent="0.25"/>
  <cols>
    <col min="1" max="1" width="4.28515625" style="4" customWidth="1"/>
    <col min="2" max="2" width="34.42578125" style="4" customWidth="1"/>
    <col min="3" max="3" width="13.85546875" style="4" customWidth="1"/>
    <col min="4" max="4" width="11.7109375" style="4" customWidth="1"/>
    <col min="5" max="5" width="14" style="4" customWidth="1"/>
    <col min="6" max="8" width="20.7109375" style="4" customWidth="1"/>
    <col min="9" max="9" width="7.42578125" style="4" customWidth="1"/>
    <col min="10" max="10" width="13.5703125" style="4" customWidth="1"/>
    <col min="11" max="16384" width="9.140625" style="4"/>
  </cols>
  <sheetData>
    <row r="1" spans="1:14" ht="13.5" customHeight="1" x14ac:dyDescent="0.25">
      <c r="E1" s="3"/>
      <c r="F1" s="3"/>
      <c r="G1" s="6"/>
      <c r="H1" s="34" t="s">
        <v>51</v>
      </c>
      <c r="I1" s="34"/>
      <c r="J1" s="34"/>
      <c r="K1" s="34"/>
      <c r="M1" s="6"/>
      <c r="N1" s="6"/>
    </row>
    <row r="2" spans="1:14" ht="15.75" customHeight="1" x14ac:dyDescent="0.25">
      <c r="E2" s="3"/>
      <c r="F2" s="3"/>
      <c r="G2" s="6"/>
      <c r="H2" s="34"/>
      <c r="I2" s="34"/>
      <c r="J2" s="34"/>
      <c r="K2" s="34"/>
      <c r="M2" s="6"/>
      <c r="N2" s="6"/>
    </row>
    <row r="3" spans="1:14" ht="14.25" customHeight="1" x14ac:dyDescent="0.25">
      <c r="E3" s="3"/>
      <c r="F3" s="3"/>
      <c r="G3" s="6"/>
      <c r="H3" s="34"/>
      <c r="I3" s="34"/>
      <c r="J3" s="34"/>
      <c r="K3" s="34"/>
      <c r="M3" s="6"/>
      <c r="N3" s="6"/>
    </row>
    <row r="4" spans="1:14" ht="13.5" customHeight="1" x14ac:dyDescent="0.25">
      <c r="A4" s="3"/>
      <c r="B4" s="3"/>
      <c r="C4" s="3"/>
      <c r="D4" s="3"/>
      <c r="E4" s="3"/>
      <c r="F4" s="3"/>
      <c r="G4" s="6"/>
      <c r="H4" s="6"/>
      <c r="I4" s="6"/>
      <c r="J4" s="6"/>
      <c r="M4" s="6"/>
      <c r="N4" s="6"/>
    </row>
    <row r="5" spans="1:14" ht="18.75" customHeight="1" x14ac:dyDescent="0.25">
      <c r="A5" s="3"/>
      <c r="B5" s="3"/>
      <c r="C5" s="3"/>
      <c r="D5" s="3"/>
      <c r="E5" s="3"/>
      <c r="F5" s="3"/>
      <c r="G5" s="6"/>
      <c r="H5" s="6"/>
      <c r="I5" s="6"/>
      <c r="J5" s="6"/>
      <c r="M5" s="6"/>
      <c r="N5" s="6"/>
    </row>
    <row r="6" spans="1:14" ht="16.5" customHeight="1" x14ac:dyDescent="0.25">
      <c r="A6" s="3"/>
      <c r="B6" s="3"/>
      <c r="C6" s="3"/>
      <c r="D6" s="3"/>
      <c r="E6" s="3"/>
      <c r="F6" s="3"/>
      <c r="G6" s="3"/>
      <c r="H6" s="5"/>
      <c r="I6" s="1"/>
      <c r="J6" s="1"/>
    </row>
    <row r="7" spans="1:14" ht="24" customHeight="1" x14ac:dyDescent="0.25">
      <c r="A7" s="32" t="s">
        <v>0</v>
      </c>
      <c r="B7" s="32"/>
      <c r="C7" s="32"/>
      <c r="D7" s="32"/>
      <c r="E7" s="32"/>
      <c r="F7" s="32"/>
      <c r="G7" s="32"/>
      <c r="H7" s="32"/>
      <c r="I7" s="32"/>
      <c r="J7" s="32"/>
    </row>
    <row r="8" spans="1:14" ht="36" customHeight="1" x14ac:dyDescent="0.25">
      <c r="A8" s="33" t="s">
        <v>50</v>
      </c>
      <c r="B8" s="33"/>
      <c r="C8" s="33"/>
      <c r="D8" s="33"/>
      <c r="E8" s="33"/>
      <c r="F8" s="33"/>
      <c r="G8" s="33"/>
      <c r="H8" s="33"/>
      <c r="I8" s="33"/>
      <c r="J8" s="33"/>
    </row>
    <row r="9" spans="1:14" ht="15" x14ac:dyDescent="0.25">
      <c r="A9" s="13"/>
      <c r="B9" s="13"/>
      <c r="C9" s="13"/>
      <c r="D9" s="13"/>
      <c r="E9" s="13"/>
      <c r="F9" s="12"/>
      <c r="G9" s="12"/>
      <c r="H9" s="12"/>
      <c r="I9" s="12"/>
      <c r="J9" s="13"/>
    </row>
    <row r="10" spans="1:14" ht="33.75" customHeight="1" x14ac:dyDescent="0.25">
      <c r="A10" s="35" t="s">
        <v>1</v>
      </c>
      <c r="B10" s="35" t="s">
        <v>3</v>
      </c>
      <c r="C10" s="35" t="s">
        <v>4</v>
      </c>
      <c r="D10" s="35" t="s">
        <v>5</v>
      </c>
      <c r="E10" s="35" t="s">
        <v>6</v>
      </c>
      <c r="F10" s="37" t="s">
        <v>7</v>
      </c>
      <c r="G10" s="38"/>
      <c r="H10" s="38"/>
      <c r="I10" s="39"/>
      <c r="J10" s="40" t="s">
        <v>11</v>
      </c>
    </row>
    <row r="11" spans="1:14" ht="75.75" customHeight="1" x14ac:dyDescent="0.25">
      <c r="A11" s="36"/>
      <c r="B11" s="36"/>
      <c r="C11" s="36"/>
      <c r="D11" s="36"/>
      <c r="E11" s="36"/>
      <c r="F11" s="2" t="s">
        <v>8</v>
      </c>
      <c r="G11" s="2" t="s">
        <v>9</v>
      </c>
      <c r="H11" s="2" t="s">
        <v>10</v>
      </c>
      <c r="I11" s="2" t="s">
        <v>2</v>
      </c>
      <c r="J11" s="41"/>
    </row>
    <row r="12" spans="1:14" s="20" customFormat="1" ht="90" x14ac:dyDescent="0.25">
      <c r="A12" s="14">
        <v>1</v>
      </c>
      <c r="B12" s="15" t="s">
        <v>12</v>
      </c>
      <c r="C12" s="16">
        <v>122428.49</v>
      </c>
      <c r="D12" s="17">
        <f t="shared" ref="D12:D47" si="0">C12*0.001</f>
        <v>122.42849000000001</v>
      </c>
      <c r="E12" s="18">
        <v>0.1</v>
      </c>
      <c r="F12" s="18">
        <v>1.3</v>
      </c>
      <c r="G12" s="18">
        <v>1.2</v>
      </c>
      <c r="H12" s="18">
        <v>1.1000000000000001</v>
      </c>
      <c r="I12" s="18">
        <f>(F12+G12+H12)/3</f>
        <v>1.2</v>
      </c>
      <c r="J12" s="19">
        <f t="shared" ref="J12:J47" si="1">D12*E12*I12</f>
        <v>14.691418800000001</v>
      </c>
    </row>
    <row r="13" spans="1:14" s="20" customFormat="1" ht="90" x14ac:dyDescent="0.25">
      <c r="A13" s="14">
        <v>2</v>
      </c>
      <c r="B13" s="15" t="s">
        <v>13</v>
      </c>
      <c r="C13" s="16">
        <v>122428.49</v>
      </c>
      <c r="D13" s="17">
        <f t="shared" si="0"/>
        <v>122.42849000000001</v>
      </c>
      <c r="E13" s="18">
        <v>0.1</v>
      </c>
      <c r="F13" s="18">
        <v>1.3</v>
      </c>
      <c r="G13" s="18">
        <v>1.2</v>
      </c>
      <c r="H13" s="18">
        <v>0.8</v>
      </c>
      <c r="I13" s="18">
        <f t="shared" ref="I13:I47" si="2">(F13+G13+H13)/3</f>
        <v>1.0999999999999999</v>
      </c>
      <c r="J13" s="19">
        <f t="shared" si="1"/>
        <v>13.4671339</v>
      </c>
    </row>
    <row r="14" spans="1:14" s="20" customFormat="1" ht="75" x14ac:dyDescent="0.25">
      <c r="A14" s="14">
        <v>3</v>
      </c>
      <c r="B14" s="15" t="s">
        <v>14</v>
      </c>
      <c r="C14" s="16">
        <v>122428.49</v>
      </c>
      <c r="D14" s="17">
        <f t="shared" si="0"/>
        <v>122.42849000000001</v>
      </c>
      <c r="E14" s="18">
        <v>0.1</v>
      </c>
      <c r="F14" s="18">
        <v>1.3</v>
      </c>
      <c r="G14" s="18">
        <v>1</v>
      </c>
      <c r="H14" s="18">
        <v>1.1000000000000001</v>
      </c>
      <c r="I14" s="18">
        <f t="shared" si="2"/>
        <v>1.1333333333333333</v>
      </c>
      <c r="J14" s="19">
        <f t="shared" si="1"/>
        <v>13.875228866666667</v>
      </c>
    </row>
    <row r="15" spans="1:14" s="20" customFormat="1" ht="75" x14ac:dyDescent="0.25">
      <c r="A15" s="14">
        <v>4</v>
      </c>
      <c r="B15" s="15" t="s">
        <v>15</v>
      </c>
      <c r="C15" s="16">
        <v>122428.49</v>
      </c>
      <c r="D15" s="17">
        <f t="shared" si="0"/>
        <v>122.42849000000001</v>
      </c>
      <c r="E15" s="18">
        <v>0.1</v>
      </c>
      <c r="F15" s="18">
        <v>1.3</v>
      </c>
      <c r="G15" s="18">
        <v>1</v>
      </c>
      <c r="H15" s="18">
        <v>0.8</v>
      </c>
      <c r="I15" s="18">
        <f t="shared" si="2"/>
        <v>1.0333333333333332</v>
      </c>
      <c r="J15" s="19">
        <f t="shared" si="1"/>
        <v>12.650943966666667</v>
      </c>
    </row>
    <row r="16" spans="1:14" s="20" customFormat="1" ht="75" x14ac:dyDescent="0.25">
      <c r="A16" s="14">
        <v>5</v>
      </c>
      <c r="B16" s="15" t="s">
        <v>16</v>
      </c>
      <c r="C16" s="16">
        <v>122428.49</v>
      </c>
      <c r="D16" s="17">
        <f t="shared" si="0"/>
        <v>122.42849000000001</v>
      </c>
      <c r="E16" s="18">
        <v>0.1</v>
      </c>
      <c r="F16" s="18">
        <v>1.3</v>
      </c>
      <c r="G16" s="18">
        <v>0.8</v>
      </c>
      <c r="H16" s="18">
        <v>1.1000000000000001</v>
      </c>
      <c r="I16" s="18">
        <f t="shared" si="2"/>
        <v>1.0666666666666667</v>
      </c>
      <c r="J16" s="19">
        <f t="shared" si="1"/>
        <v>13.059038933333335</v>
      </c>
    </row>
    <row r="17" spans="1:10" s="20" customFormat="1" ht="75" x14ac:dyDescent="0.25">
      <c r="A17" s="14">
        <v>6</v>
      </c>
      <c r="B17" s="15" t="s">
        <v>17</v>
      </c>
      <c r="C17" s="16">
        <v>122428.49</v>
      </c>
      <c r="D17" s="17">
        <f t="shared" si="0"/>
        <v>122.42849000000001</v>
      </c>
      <c r="E17" s="18">
        <v>0.1</v>
      </c>
      <c r="F17" s="18">
        <v>1.3</v>
      </c>
      <c r="G17" s="18">
        <v>0.8</v>
      </c>
      <c r="H17" s="18">
        <v>0.8</v>
      </c>
      <c r="I17" s="18">
        <f t="shared" si="2"/>
        <v>0.96666666666666679</v>
      </c>
      <c r="J17" s="19">
        <f t="shared" si="1"/>
        <v>11.834754033333336</v>
      </c>
    </row>
    <row r="18" spans="1:10" s="20" customFormat="1" ht="75" x14ac:dyDescent="0.25">
      <c r="A18" s="14">
        <v>7</v>
      </c>
      <c r="B18" s="15" t="s">
        <v>18</v>
      </c>
      <c r="C18" s="16">
        <v>122428.49</v>
      </c>
      <c r="D18" s="17">
        <f t="shared" si="0"/>
        <v>122.42849000000001</v>
      </c>
      <c r="E18" s="18">
        <v>0.1</v>
      </c>
      <c r="F18" s="18">
        <v>1</v>
      </c>
      <c r="G18" s="18">
        <v>1.2</v>
      </c>
      <c r="H18" s="18">
        <v>1.1000000000000001</v>
      </c>
      <c r="I18" s="18">
        <f t="shared" si="2"/>
        <v>1.1000000000000001</v>
      </c>
      <c r="J18" s="19">
        <f t="shared" si="1"/>
        <v>13.467133900000002</v>
      </c>
    </row>
    <row r="19" spans="1:10" s="20" customFormat="1" ht="75" x14ac:dyDescent="0.25">
      <c r="A19" s="14">
        <v>8</v>
      </c>
      <c r="B19" s="15" t="s">
        <v>19</v>
      </c>
      <c r="C19" s="16">
        <v>122428.49</v>
      </c>
      <c r="D19" s="17">
        <f t="shared" si="0"/>
        <v>122.42849000000001</v>
      </c>
      <c r="E19" s="18">
        <v>0.1</v>
      </c>
      <c r="F19" s="18">
        <v>1</v>
      </c>
      <c r="G19" s="18">
        <v>1.2</v>
      </c>
      <c r="H19" s="18">
        <v>0.8</v>
      </c>
      <c r="I19" s="18">
        <f t="shared" si="2"/>
        <v>1</v>
      </c>
      <c r="J19" s="19">
        <f t="shared" si="1"/>
        <v>12.242849000000001</v>
      </c>
    </row>
    <row r="20" spans="1:10" s="20" customFormat="1" ht="60" x14ac:dyDescent="0.25">
      <c r="A20" s="14">
        <v>9</v>
      </c>
      <c r="B20" s="15" t="s">
        <v>20</v>
      </c>
      <c r="C20" s="16">
        <v>122428.49</v>
      </c>
      <c r="D20" s="17">
        <f t="shared" si="0"/>
        <v>122.42849000000001</v>
      </c>
      <c r="E20" s="18">
        <v>0.1</v>
      </c>
      <c r="F20" s="18">
        <v>1</v>
      </c>
      <c r="G20" s="18">
        <v>1</v>
      </c>
      <c r="H20" s="18">
        <v>1.1000000000000001</v>
      </c>
      <c r="I20" s="18">
        <f t="shared" si="2"/>
        <v>1.0333333333333334</v>
      </c>
      <c r="J20" s="19">
        <f t="shared" si="1"/>
        <v>12.65094396666667</v>
      </c>
    </row>
    <row r="21" spans="1:10" s="20" customFormat="1" ht="60" x14ac:dyDescent="0.25">
      <c r="A21" s="14">
        <v>10</v>
      </c>
      <c r="B21" s="15" t="s">
        <v>21</v>
      </c>
      <c r="C21" s="16">
        <v>122428.49</v>
      </c>
      <c r="D21" s="17">
        <f t="shared" si="0"/>
        <v>122.42849000000001</v>
      </c>
      <c r="E21" s="18">
        <v>0.1</v>
      </c>
      <c r="F21" s="18">
        <v>1</v>
      </c>
      <c r="G21" s="18">
        <v>1</v>
      </c>
      <c r="H21" s="18">
        <v>0.8</v>
      </c>
      <c r="I21" s="18">
        <f t="shared" si="2"/>
        <v>0.93333333333333324</v>
      </c>
      <c r="J21" s="19">
        <f t="shared" si="1"/>
        <v>11.426659066666668</v>
      </c>
    </row>
    <row r="22" spans="1:10" s="20" customFormat="1" ht="75" x14ac:dyDescent="0.25">
      <c r="A22" s="14">
        <v>11</v>
      </c>
      <c r="B22" s="15" t="s">
        <v>22</v>
      </c>
      <c r="C22" s="16">
        <v>122428.49</v>
      </c>
      <c r="D22" s="17">
        <f t="shared" si="0"/>
        <v>122.42849000000001</v>
      </c>
      <c r="E22" s="18">
        <v>0.1</v>
      </c>
      <c r="F22" s="18">
        <v>1</v>
      </c>
      <c r="G22" s="18">
        <v>0.8</v>
      </c>
      <c r="H22" s="18">
        <v>1.1000000000000001</v>
      </c>
      <c r="I22" s="18">
        <f t="shared" si="2"/>
        <v>0.96666666666666679</v>
      </c>
      <c r="J22" s="19">
        <f t="shared" si="1"/>
        <v>11.834754033333336</v>
      </c>
    </row>
    <row r="23" spans="1:10" s="20" customFormat="1" ht="75" x14ac:dyDescent="0.25">
      <c r="A23" s="14">
        <v>12</v>
      </c>
      <c r="B23" s="15" t="s">
        <v>23</v>
      </c>
      <c r="C23" s="16">
        <v>122428.49</v>
      </c>
      <c r="D23" s="17">
        <f t="shared" si="0"/>
        <v>122.42849000000001</v>
      </c>
      <c r="E23" s="18">
        <v>0.1</v>
      </c>
      <c r="F23" s="18">
        <v>1</v>
      </c>
      <c r="G23" s="18">
        <v>0.8</v>
      </c>
      <c r="H23" s="18">
        <v>0.8</v>
      </c>
      <c r="I23" s="18">
        <f t="shared" si="2"/>
        <v>0.8666666666666667</v>
      </c>
      <c r="J23" s="19">
        <f t="shared" si="1"/>
        <v>10.610469133333336</v>
      </c>
    </row>
    <row r="24" spans="1:10" s="20" customFormat="1" ht="75" x14ac:dyDescent="0.25">
      <c r="A24" s="14">
        <v>13</v>
      </c>
      <c r="B24" s="15" t="s">
        <v>24</v>
      </c>
      <c r="C24" s="16">
        <v>122428.49</v>
      </c>
      <c r="D24" s="17">
        <f t="shared" si="0"/>
        <v>122.42849000000001</v>
      </c>
      <c r="E24" s="18">
        <v>0.1</v>
      </c>
      <c r="F24" s="18">
        <v>0.8</v>
      </c>
      <c r="G24" s="18">
        <v>1.2</v>
      </c>
      <c r="H24" s="18">
        <v>1.1000000000000001</v>
      </c>
      <c r="I24" s="18">
        <f t="shared" si="2"/>
        <v>1.0333333333333334</v>
      </c>
      <c r="J24" s="19">
        <f t="shared" si="1"/>
        <v>12.65094396666667</v>
      </c>
    </row>
    <row r="25" spans="1:10" s="20" customFormat="1" ht="75" x14ac:dyDescent="0.25">
      <c r="A25" s="14">
        <v>14</v>
      </c>
      <c r="B25" s="15" t="s">
        <v>25</v>
      </c>
      <c r="C25" s="16">
        <v>122428.49</v>
      </c>
      <c r="D25" s="17">
        <f t="shared" si="0"/>
        <v>122.42849000000001</v>
      </c>
      <c r="E25" s="18">
        <v>0.1</v>
      </c>
      <c r="F25" s="18">
        <v>0.8</v>
      </c>
      <c r="G25" s="18">
        <v>1.2</v>
      </c>
      <c r="H25" s="18">
        <v>0.8</v>
      </c>
      <c r="I25" s="18">
        <f t="shared" si="2"/>
        <v>0.93333333333333324</v>
      </c>
      <c r="J25" s="19">
        <f t="shared" si="1"/>
        <v>11.426659066666668</v>
      </c>
    </row>
    <row r="26" spans="1:10" s="20" customFormat="1" ht="60" x14ac:dyDescent="0.25">
      <c r="A26" s="14">
        <v>15</v>
      </c>
      <c r="B26" s="15" t="s">
        <v>26</v>
      </c>
      <c r="C26" s="16">
        <v>122428.49</v>
      </c>
      <c r="D26" s="17">
        <f t="shared" si="0"/>
        <v>122.42849000000001</v>
      </c>
      <c r="E26" s="18">
        <v>0.1</v>
      </c>
      <c r="F26" s="18">
        <v>0.8</v>
      </c>
      <c r="G26" s="18">
        <v>1</v>
      </c>
      <c r="H26" s="18">
        <v>1.1000000000000001</v>
      </c>
      <c r="I26" s="18">
        <f t="shared" si="2"/>
        <v>0.96666666666666679</v>
      </c>
      <c r="J26" s="19">
        <f t="shared" si="1"/>
        <v>11.834754033333336</v>
      </c>
    </row>
    <row r="27" spans="1:10" s="20" customFormat="1" ht="60" x14ac:dyDescent="0.25">
      <c r="A27" s="14">
        <v>16</v>
      </c>
      <c r="B27" s="15" t="s">
        <v>27</v>
      </c>
      <c r="C27" s="16">
        <v>122428.49</v>
      </c>
      <c r="D27" s="17">
        <f t="shared" si="0"/>
        <v>122.42849000000001</v>
      </c>
      <c r="E27" s="18">
        <v>0.1</v>
      </c>
      <c r="F27" s="18">
        <v>0.8</v>
      </c>
      <c r="G27" s="18">
        <v>1</v>
      </c>
      <c r="H27" s="18">
        <v>0.8</v>
      </c>
      <c r="I27" s="18">
        <f t="shared" si="2"/>
        <v>0.8666666666666667</v>
      </c>
      <c r="J27" s="19">
        <f t="shared" si="1"/>
        <v>10.610469133333336</v>
      </c>
    </row>
    <row r="28" spans="1:10" s="20" customFormat="1" ht="75" x14ac:dyDescent="0.25">
      <c r="A28" s="14">
        <v>17</v>
      </c>
      <c r="B28" s="15" t="s">
        <v>28</v>
      </c>
      <c r="C28" s="16">
        <v>122428.49</v>
      </c>
      <c r="D28" s="17">
        <f t="shared" si="0"/>
        <v>122.42849000000001</v>
      </c>
      <c r="E28" s="18">
        <v>0.1</v>
      </c>
      <c r="F28" s="18">
        <v>0.8</v>
      </c>
      <c r="G28" s="18">
        <v>0.8</v>
      </c>
      <c r="H28" s="18">
        <v>1.1000000000000001</v>
      </c>
      <c r="I28" s="18">
        <f t="shared" si="2"/>
        <v>0.9</v>
      </c>
      <c r="J28" s="19">
        <f t="shared" si="1"/>
        <v>11.018564100000001</v>
      </c>
    </row>
    <row r="29" spans="1:10" s="20" customFormat="1" ht="75" x14ac:dyDescent="0.25">
      <c r="A29" s="14">
        <v>18</v>
      </c>
      <c r="B29" s="15" t="s">
        <v>29</v>
      </c>
      <c r="C29" s="16">
        <v>122428.49</v>
      </c>
      <c r="D29" s="17">
        <f t="shared" si="0"/>
        <v>122.42849000000001</v>
      </c>
      <c r="E29" s="18">
        <v>0.1</v>
      </c>
      <c r="F29" s="18">
        <v>0.8</v>
      </c>
      <c r="G29" s="18">
        <v>0.8</v>
      </c>
      <c r="H29" s="18">
        <v>0.8</v>
      </c>
      <c r="I29" s="18">
        <f t="shared" si="2"/>
        <v>0.80000000000000016</v>
      </c>
      <c r="J29" s="19">
        <f t="shared" si="1"/>
        <v>9.7942792000000036</v>
      </c>
    </row>
    <row r="30" spans="1:10" s="20" customFormat="1" ht="75" x14ac:dyDescent="0.25">
      <c r="A30" s="14">
        <v>19</v>
      </c>
      <c r="B30" s="15" t="s">
        <v>30</v>
      </c>
      <c r="C30" s="16">
        <v>122428.49</v>
      </c>
      <c r="D30" s="17">
        <f t="shared" si="0"/>
        <v>122.42849000000001</v>
      </c>
      <c r="E30" s="18">
        <v>0.2</v>
      </c>
      <c r="F30" s="18">
        <v>1.3</v>
      </c>
      <c r="G30" s="18">
        <v>1.2</v>
      </c>
      <c r="H30" s="18">
        <v>1.1000000000000001</v>
      </c>
      <c r="I30" s="18">
        <f t="shared" si="2"/>
        <v>1.2</v>
      </c>
      <c r="J30" s="19">
        <f t="shared" si="1"/>
        <v>29.382837600000002</v>
      </c>
    </row>
    <row r="31" spans="1:10" s="20" customFormat="1" ht="75" x14ac:dyDescent="0.25">
      <c r="A31" s="14">
        <v>20</v>
      </c>
      <c r="B31" s="15" t="s">
        <v>31</v>
      </c>
      <c r="C31" s="16">
        <v>122428.49</v>
      </c>
      <c r="D31" s="17">
        <f t="shared" si="0"/>
        <v>122.42849000000001</v>
      </c>
      <c r="E31" s="18">
        <v>0.2</v>
      </c>
      <c r="F31" s="18">
        <v>1.3</v>
      </c>
      <c r="G31" s="18">
        <v>1.2</v>
      </c>
      <c r="H31" s="18">
        <v>0.8</v>
      </c>
      <c r="I31" s="18">
        <f t="shared" si="2"/>
        <v>1.0999999999999999</v>
      </c>
      <c r="J31" s="19">
        <f t="shared" si="1"/>
        <v>26.934267800000001</v>
      </c>
    </row>
    <row r="32" spans="1:10" s="20" customFormat="1" ht="60" x14ac:dyDescent="0.25">
      <c r="A32" s="14">
        <v>21</v>
      </c>
      <c r="B32" s="15" t="s">
        <v>32</v>
      </c>
      <c r="C32" s="16">
        <v>122428.49</v>
      </c>
      <c r="D32" s="17">
        <f t="shared" si="0"/>
        <v>122.42849000000001</v>
      </c>
      <c r="E32" s="18">
        <v>0.2</v>
      </c>
      <c r="F32" s="18">
        <v>1.3</v>
      </c>
      <c r="G32" s="18">
        <v>1</v>
      </c>
      <c r="H32" s="18">
        <v>1.1000000000000001</v>
      </c>
      <c r="I32" s="18">
        <f t="shared" si="2"/>
        <v>1.1333333333333333</v>
      </c>
      <c r="J32" s="19">
        <f t="shared" si="1"/>
        <v>27.750457733333334</v>
      </c>
    </row>
    <row r="33" spans="1:10" s="28" customFormat="1" ht="60" x14ac:dyDescent="0.25">
      <c r="A33" s="22">
        <v>22</v>
      </c>
      <c r="B33" s="23" t="s">
        <v>33</v>
      </c>
      <c r="C33" s="24">
        <v>122428.49</v>
      </c>
      <c r="D33" s="25">
        <f t="shared" si="0"/>
        <v>122.42849000000001</v>
      </c>
      <c r="E33" s="26">
        <v>0.2</v>
      </c>
      <c r="F33" s="26">
        <v>1.3</v>
      </c>
      <c r="G33" s="26">
        <v>1</v>
      </c>
      <c r="H33" s="26">
        <v>0.8</v>
      </c>
      <c r="I33" s="26">
        <f t="shared" si="2"/>
        <v>1.0333333333333332</v>
      </c>
      <c r="J33" s="27">
        <f t="shared" si="1"/>
        <v>25.301887933333333</v>
      </c>
    </row>
    <row r="34" spans="1:10" s="20" customFormat="1" ht="60" x14ac:dyDescent="0.25">
      <c r="A34" s="14">
        <v>23</v>
      </c>
      <c r="B34" s="15" t="s">
        <v>34</v>
      </c>
      <c r="C34" s="16">
        <v>122428.49</v>
      </c>
      <c r="D34" s="17">
        <f t="shared" si="0"/>
        <v>122.42849000000001</v>
      </c>
      <c r="E34" s="18">
        <v>0.2</v>
      </c>
      <c r="F34" s="18">
        <v>1.3</v>
      </c>
      <c r="G34" s="18">
        <v>0.8</v>
      </c>
      <c r="H34" s="18">
        <v>1.1000000000000001</v>
      </c>
      <c r="I34" s="18">
        <f t="shared" si="2"/>
        <v>1.0666666666666667</v>
      </c>
      <c r="J34" s="19">
        <f t="shared" si="1"/>
        <v>26.11807786666667</v>
      </c>
    </row>
    <row r="35" spans="1:10" s="20" customFormat="1" ht="60" x14ac:dyDescent="0.25">
      <c r="A35" s="14">
        <v>24</v>
      </c>
      <c r="B35" s="15" t="s">
        <v>35</v>
      </c>
      <c r="C35" s="16">
        <v>122428.49</v>
      </c>
      <c r="D35" s="17">
        <f t="shared" si="0"/>
        <v>122.42849000000001</v>
      </c>
      <c r="E35" s="18">
        <v>0.2</v>
      </c>
      <c r="F35" s="18">
        <v>1.3</v>
      </c>
      <c r="G35" s="18">
        <v>0.8</v>
      </c>
      <c r="H35" s="18">
        <v>0.8</v>
      </c>
      <c r="I35" s="18">
        <f t="shared" si="2"/>
        <v>0.96666666666666679</v>
      </c>
      <c r="J35" s="19">
        <f t="shared" si="1"/>
        <v>23.669508066666673</v>
      </c>
    </row>
    <row r="36" spans="1:10" s="20" customFormat="1" ht="60" x14ac:dyDescent="0.25">
      <c r="A36" s="14">
        <v>25</v>
      </c>
      <c r="B36" s="15" t="s">
        <v>36</v>
      </c>
      <c r="C36" s="16">
        <v>122428.49</v>
      </c>
      <c r="D36" s="17">
        <f t="shared" si="0"/>
        <v>122.42849000000001</v>
      </c>
      <c r="E36" s="18">
        <v>0.2</v>
      </c>
      <c r="F36" s="18">
        <v>1</v>
      </c>
      <c r="G36" s="18">
        <v>1.2</v>
      </c>
      <c r="H36" s="18">
        <v>1.1000000000000001</v>
      </c>
      <c r="I36" s="18">
        <f t="shared" si="2"/>
        <v>1.1000000000000001</v>
      </c>
      <c r="J36" s="19">
        <f t="shared" si="1"/>
        <v>26.934267800000004</v>
      </c>
    </row>
    <row r="37" spans="1:10" s="20" customFormat="1" ht="60" x14ac:dyDescent="0.25">
      <c r="A37" s="14">
        <v>26</v>
      </c>
      <c r="B37" s="15" t="s">
        <v>37</v>
      </c>
      <c r="C37" s="16">
        <v>122428.49</v>
      </c>
      <c r="D37" s="17">
        <f t="shared" si="0"/>
        <v>122.42849000000001</v>
      </c>
      <c r="E37" s="18">
        <v>0.2</v>
      </c>
      <c r="F37" s="18">
        <v>1</v>
      </c>
      <c r="G37" s="18">
        <v>1.2</v>
      </c>
      <c r="H37" s="18">
        <v>0.8</v>
      </c>
      <c r="I37" s="18">
        <f t="shared" si="2"/>
        <v>1</v>
      </c>
      <c r="J37" s="19">
        <f t="shared" si="1"/>
        <v>24.485698000000003</v>
      </c>
    </row>
    <row r="38" spans="1:10" s="20" customFormat="1" ht="45" x14ac:dyDescent="0.25">
      <c r="A38" s="14">
        <v>27</v>
      </c>
      <c r="B38" s="15" t="s">
        <v>38</v>
      </c>
      <c r="C38" s="16">
        <v>122428.49</v>
      </c>
      <c r="D38" s="17">
        <f t="shared" si="0"/>
        <v>122.42849000000001</v>
      </c>
      <c r="E38" s="18">
        <v>0.2</v>
      </c>
      <c r="F38" s="18">
        <v>1</v>
      </c>
      <c r="G38" s="18">
        <v>1</v>
      </c>
      <c r="H38" s="18">
        <v>1.1000000000000001</v>
      </c>
      <c r="I38" s="18">
        <f t="shared" si="2"/>
        <v>1.0333333333333334</v>
      </c>
      <c r="J38" s="19">
        <f t="shared" si="1"/>
        <v>25.30188793333334</v>
      </c>
    </row>
    <row r="39" spans="1:10" s="20" customFormat="1" ht="45" x14ac:dyDescent="0.25">
      <c r="A39" s="14">
        <v>28</v>
      </c>
      <c r="B39" s="15" t="s">
        <v>39</v>
      </c>
      <c r="C39" s="16">
        <v>122428.49</v>
      </c>
      <c r="D39" s="17">
        <f t="shared" si="0"/>
        <v>122.42849000000001</v>
      </c>
      <c r="E39" s="18">
        <v>0.2</v>
      </c>
      <c r="F39" s="18">
        <v>1</v>
      </c>
      <c r="G39" s="18">
        <v>1</v>
      </c>
      <c r="H39" s="18">
        <v>0.8</v>
      </c>
      <c r="I39" s="18">
        <f t="shared" si="2"/>
        <v>0.93333333333333324</v>
      </c>
      <c r="J39" s="19">
        <f t="shared" si="1"/>
        <v>22.853318133333335</v>
      </c>
    </row>
    <row r="40" spans="1:10" s="20" customFormat="1" ht="60" x14ac:dyDescent="0.25">
      <c r="A40" s="14">
        <v>29</v>
      </c>
      <c r="B40" s="15" t="s">
        <v>40</v>
      </c>
      <c r="C40" s="16">
        <v>122428.49</v>
      </c>
      <c r="D40" s="17">
        <f t="shared" si="0"/>
        <v>122.42849000000001</v>
      </c>
      <c r="E40" s="18">
        <v>0.2</v>
      </c>
      <c r="F40" s="18">
        <v>1</v>
      </c>
      <c r="G40" s="18">
        <v>0.8</v>
      </c>
      <c r="H40" s="18">
        <v>1.1000000000000001</v>
      </c>
      <c r="I40" s="18">
        <f t="shared" si="2"/>
        <v>0.96666666666666679</v>
      </c>
      <c r="J40" s="19">
        <f t="shared" si="1"/>
        <v>23.669508066666673</v>
      </c>
    </row>
    <row r="41" spans="1:10" s="20" customFormat="1" ht="60" x14ac:dyDescent="0.25">
      <c r="A41" s="14">
        <v>30</v>
      </c>
      <c r="B41" s="15" t="s">
        <v>41</v>
      </c>
      <c r="C41" s="16">
        <v>122428.49</v>
      </c>
      <c r="D41" s="17">
        <f t="shared" si="0"/>
        <v>122.42849000000001</v>
      </c>
      <c r="E41" s="18">
        <v>0.2</v>
      </c>
      <c r="F41" s="18">
        <v>1</v>
      </c>
      <c r="G41" s="18">
        <v>0.8</v>
      </c>
      <c r="H41" s="18">
        <v>0.8</v>
      </c>
      <c r="I41" s="18">
        <f t="shared" si="2"/>
        <v>0.8666666666666667</v>
      </c>
      <c r="J41" s="19">
        <f t="shared" si="1"/>
        <v>21.220938266666671</v>
      </c>
    </row>
    <row r="42" spans="1:10" s="20" customFormat="1" ht="60" x14ac:dyDescent="0.25">
      <c r="A42" s="14">
        <v>31</v>
      </c>
      <c r="B42" s="15" t="s">
        <v>42</v>
      </c>
      <c r="C42" s="16">
        <v>122428.49</v>
      </c>
      <c r="D42" s="17">
        <f t="shared" si="0"/>
        <v>122.42849000000001</v>
      </c>
      <c r="E42" s="18">
        <v>0.2</v>
      </c>
      <c r="F42" s="18">
        <v>0.8</v>
      </c>
      <c r="G42" s="18">
        <v>1.2</v>
      </c>
      <c r="H42" s="18">
        <v>1.1000000000000001</v>
      </c>
      <c r="I42" s="18">
        <f t="shared" si="2"/>
        <v>1.0333333333333334</v>
      </c>
      <c r="J42" s="19">
        <f t="shared" si="1"/>
        <v>25.30188793333334</v>
      </c>
    </row>
    <row r="43" spans="1:10" s="20" customFormat="1" ht="60" x14ac:dyDescent="0.25">
      <c r="A43" s="14">
        <v>32</v>
      </c>
      <c r="B43" s="15" t="s">
        <v>43</v>
      </c>
      <c r="C43" s="16">
        <v>122428.49</v>
      </c>
      <c r="D43" s="17">
        <f t="shared" si="0"/>
        <v>122.42849000000001</v>
      </c>
      <c r="E43" s="18">
        <v>0.2</v>
      </c>
      <c r="F43" s="18">
        <v>0.8</v>
      </c>
      <c r="G43" s="18">
        <v>1.2</v>
      </c>
      <c r="H43" s="18">
        <v>0.8</v>
      </c>
      <c r="I43" s="18">
        <f t="shared" si="2"/>
        <v>0.93333333333333324</v>
      </c>
      <c r="J43" s="19">
        <f t="shared" si="1"/>
        <v>22.853318133333335</v>
      </c>
    </row>
    <row r="44" spans="1:10" s="20" customFormat="1" ht="45" x14ac:dyDescent="0.25">
      <c r="A44" s="14">
        <v>33</v>
      </c>
      <c r="B44" s="15" t="s">
        <v>44</v>
      </c>
      <c r="C44" s="16">
        <v>122428.49</v>
      </c>
      <c r="D44" s="17">
        <f t="shared" si="0"/>
        <v>122.42849000000001</v>
      </c>
      <c r="E44" s="18">
        <v>0.2</v>
      </c>
      <c r="F44" s="18">
        <v>0.8</v>
      </c>
      <c r="G44" s="18">
        <v>1</v>
      </c>
      <c r="H44" s="18">
        <v>1.1000000000000001</v>
      </c>
      <c r="I44" s="18">
        <f t="shared" si="2"/>
        <v>0.96666666666666679</v>
      </c>
      <c r="J44" s="19">
        <f t="shared" si="1"/>
        <v>23.669508066666673</v>
      </c>
    </row>
    <row r="45" spans="1:10" s="20" customFormat="1" ht="45" x14ac:dyDescent="0.25">
      <c r="A45" s="14">
        <v>34</v>
      </c>
      <c r="B45" s="15" t="s">
        <v>45</v>
      </c>
      <c r="C45" s="16">
        <v>122428.49</v>
      </c>
      <c r="D45" s="17">
        <f t="shared" si="0"/>
        <v>122.42849000000001</v>
      </c>
      <c r="E45" s="18">
        <v>0.2</v>
      </c>
      <c r="F45" s="18">
        <v>0.8</v>
      </c>
      <c r="G45" s="18">
        <v>1</v>
      </c>
      <c r="H45" s="18">
        <v>0.8</v>
      </c>
      <c r="I45" s="18">
        <f t="shared" si="2"/>
        <v>0.8666666666666667</v>
      </c>
      <c r="J45" s="19">
        <f t="shared" si="1"/>
        <v>21.220938266666671</v>
      </c>
    </row>
    <row r="46" spans="1:10" s="20" customFormat="1" ht="60" x14ac:dyDescent="0.25">
      <c r="A46" s="14">
        <v>35</v>
      </c>
      <c r="B46" s="15" t="s">
        <v>46</v>
      </c>
      <c r="C46" s="16">
        <v>122428.49</v>
      </c>
      <c r="D46" s="17">
        <f t="shared" si="0"/>
        <v>122.42849000000001</v>
      </c>
      <c r="E46" s="18">
        <v>0.2</v>
      </c>
      <c r="F46" s="18">
        <v>0.8</v>
      </c>
      <c r="G46" s="18">
        <v>0.8</v>
      </c>
      <c r="H46" s="18">
        <v>1.1000000000000001</v>
      </c>
      <c r="I46" s="18">
        <f t="shared" si="2"/>
        <v>0.9</v>
      </c>
      <c r="J46" s="19">
        <f t="shared" si="1"/>
        <v>22.037128200000001</v>
      </c>
    </row>
    <row r="47" spans="1:10" s="20" customFormat="1" ht="60" x14ac:dyDescent="0.25">
      <c r="A47" s="14">
        <v>36</v>
      </c>
      <c r="B47" s="15" t="s">
        <v>47</v>
      </c>
      <c r="C47" s="16">
        <v>122428.49</v>
      </c>
      <c r="D47" s="17">
        <f t="shared" si="0"/>
        <v>122.42849000000001</v>
      </c>
      <c r="E47" s="18">
        <v>0.2</v>
      </c>
      <c r="F47" s="18">
        <v>0.8</v>
      </c>
      <c r="G47" s="18">
        <v>0.8</v>
      </c>
      <c r="H47" s="18">
        <v>0.8</v>
      </c>
      <c r="I47" s="18">
        <f t="shared" si="2"/>
        <v>0.80000000000000016</v>
      </c>
      <c r="J47" s="19">
        <f t="shared" si="1"/>
        <v>19.588558400000007</v>
      </c>
    </row>
    <row r="48" spans="1:10" ht="17.25" customHeight="1" x14ac:dyDescent="0.25">
      <c r="A48" s="7"/>
      <c r="B48" s="8"/>
      <c r="C48" s="9"/>
      <c r="D48" s="7"/>
      <c r="E48" s="7"/>
      <c r="F48" s="7"/>
      <c r="G48" s="7"/>
      <c r="H48" s="7"/>
      <c r="I48" s="7"/>
      <c r="J48" s="10"/>
    </row>
    <row r="49" spans="1:10" ht="42.75" customHeight="1" x14ac:dyDescent="0.25">
      <c r="A49" s="3"/>
      <c r="B49" s="21" t="s">
        <v>48</v>
      </c>
      <c r="C49" s="29" t="s">
        <v>49</v>
      </c>
      <c r="D49" s="30"/>
      <c r="E49" s="31"/>
      <c r="G49" s="11"/>
      <c r="H49" s="3"/>
      <c r="I49" s="3"/>
      <c r="J49" s="3"/>
    </row>
    <row r="50" spans="1:10" ht="17.2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 ht="17.2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</row>
  </sheetData>
  <mergeCells count="11">
    <mergeCell ref="C49:E49"/>
    <mergeCell ref="A7:J7"/>
    <mergeCell ref="A8:J8"/>
    <mergeCell ref="H1:K3"/>
    <mergeCell ref="A10:A11"/>
    <mergeCell ref="B10:B11"/>
    <mergeCell ref="C10:C11"/>
    <mergeCell ref="D10:D11"/>
    <mergeCell ref="E10:E11"/>
    <mergeCell ref="F10:I10"/>
    <mergeCell ref="J10:J11"/>
  </mergeCells>
  <pageMargins left="0.23622047244094491" right="0.23622047244094491" top="0.55118110236220474" bottom="0.55118110236220474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 Windows</cp:lastModifiedBy>
  <cp:lastPrinted>2022-08-25T13:05:20Z</cp:lastPrinted>
  <dcterms:created xsi:type="dcterms:W3CDTF">2014-12-09T08:03:32Z</dcterms:created>
  <dcterms:modified xsi:type="dcterms:W3CDTF">2022-08-31T11:08:16Z</dcterms:modified>
</cp:coreProperties>
</file>