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9440" windowHeight="1176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Лист1!$J$11:$L$71</definedName>
    <definedName name="_xlnm.Print_Titles" localSheetId="0">Лист1!$10:$13</definedName>
    <definedName name="_xlnm.Print_Area" localSheetId="0">Лист1!$A$1:$T$44</definedName>
  </definedNames>
  <calcPr calcId="124519"/>
</workbook>
</file>

<file path=xl/calcChain.xml><?xml version="1.0" encoding="utf-8"?>
<calcChain xmlns="http://schemas.openxmlformats.org/spreadsheetml/2006/main">
  <c r="R26" i="1"/>
  <c r="H26"/>
  <c r="I26"/>
  <c r="J26"/>
  <c r="K26"/>
  <c r="L26"/>
  <c r="M26"/>
  <c r="N26"/>
  <c r="O26"/>
  <c r="G26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 l="1"/>
  <c r="S26" l="1"/>
  <c r="T26"/>
  <c r="Q26" l="1"/>
</calcChain>
</file>

<file path=xl/sharedStrings.xml><?xml version="1.0" encoding="utf-8"?>
<sst xmlns="http://schemas.openxmlformats.org/spreadsheetml/2006/main" count="165" uniqueCount="68">
  <si>
    <t>Приложение 1</t>
  </si>
  <si>
    <t>№ п/п</t>
  </si>
  <si>
    <t>Планируемая дата  окончания
переселения</t>
  </si>
  <si>
    <t>в том числе</t>
  </si>
  <si>
    <t>в том числе:</t>
  </si>
  <si>
    <t>за счет средств
местного бюджета</t>
  </si>
  <si>
    <t>X</t>
  </si>
  <si>
    <t>Муниципальное образование, адрес объекта</t>
  </si>
  <si>
    <t>Документ,
подтверждающий
признание многоквартирного дома аварийным</t>
  </si>
  <si>
    <t>№</t>
  </si>
  <si>
    <t>дата</t>
  </si>
  <si>
    <t>Число жителей всего, человек</t>
  </si>
  <si>
    <t>всего</t>
  </si>
  <si>
    <t>частная
собствен-ность</t>
  </si>
  <si>
    <t>Число жителей планируемых
 к переселению, человек</t>
  </si>
  <si>
    <t>Общая площадь жилых
помещений многоквар-тирных домов, кв.метров</t>
  </si>
  <si>
    <t>Количество расселяемых жилых
помещений, единиц</t>
  </si>
  <si>
    <t>муниципаль-ная
собствен-ность</t>
  </si>
  <si>
    <t>Расселяемая площадь жилых
помещений, кв.метров</t>
  </si>
  <si>
    <t>в муниципаль-ной
собственности</t>
  </si>
  <si>
    <t>в частной
собствен-ности</t>
  </si>
  <si>
    <t>Стоимость переселения граждан, рублей</t>
  </si>
  <si>
    <t>всего:</t>
  </si>
  <si>
    <t xml:space="preserve">за счет средств
государственной корпорации - Фонда содействия реформированию жилищно-коммунального хозяйства </t>
  </si>
  <si>
    <t>за счет средств
бюджета Республики Татарстан</t>
  </si>
  <si>
    <t>IV квартал 2014 г.</t>
  </si>
  <si>
    <t>Внебюджетные источники финансирования</t>
  </si>
  <si>
    <t>IV квартал 2015 г.</t>
  </si>
  <si>
    <t>30.12.2010.</t>
  </si>
  <si>
    <t>ПЕРЕЧЕНЬ АВАРИЙНЫХ МНОГОКВАРТИРНЫХ ДОМОВ</t>
  </si>
  <si>
    <t>Планируемая дата сноса/реконструкции многоквартирного дома</t>
  </si>
  <si>
    <t>22.12.2009</t>
  </si>
  <si>
    <t>30.12.2010</t>
  </si>
  <si>
    <t>188</t>
  </si>
  <si>
    <t>72</t>
  </si>
  <si>
    <t>пгт.  Балтаси, ул.  К.Наджми, д.8</t>
  </si>
  <si>
    <t>пгт.  Балтаси, ул.  К.Якуба, д.16</t>
  </si>
  <si>
    <t>пгт.  Балтаси, ул.  К.Якуба, д.9</t>
  </si>
  <si>
    <t>пгт.  Балтаси, ул.  Наримана, д.24</t>
  </si>
  <si>
    <t>пгт.  Балтаси, ул.  Свердлова, д.3</t>
  </si>
  <si>
    <t>пгт.  Балтаси, ул.  Школьная, д.3</t>
  </si>
  <si>
    <t>д. Карадуван, ул.  Сибирский тракт, д.47</t>
  </si>
  <si>
    <t>с. Карелино, ул.  Загидуллина, д.20</t>
  </si>
  <si>
    <t>с. Норма, ул.  Ленина, д.12/1</t>
  </si>
  <si>
    <t>пгт.  Балтаси, ул.  Школьная, д.2 в</t>
  </si>
  <si>
    <t>пгт. Балтаси, ул. Пионерская, д.13</t>
  </si>
  <si>
    <t>пгт. Балтаси, ул. Пионерская, д.15</t>
  </si>
  <si>
    <t>пгт. Балтаси, ул. Советская, д.12</t>
  </si>
  <si>
    <t>пгт. Балтаси, ул. Ленина, д.146</t>
  </si>
  <si>
    <t>пгт. Балтаси, ул. Ленина, д.138</t>
  </si>
  <si>
    <t>пгт. Балтаси, ул. Ленина, д.144</t>
  </si>
  <si>
    <t>пгт. Балтаси, ул. Ленина, д.148</t>
  </si>
  <si>
    <t>пгт. Балтаси, ул. Некрасова, д.4</t>
  </si>
  <si>
    <t>пгт. Балтаси, ул. Некрасова, д.4а</t>
  </si>
  <si>
    <t>пгт. Балтаси, ул. Строителей, д.2</t>
  </si>
  <si>
    <t>пгт. Балтаси, ул. Строителей, д.4</t>
  </si>
  <si>
    <t>пгт. Балтаси, ул. Строителей, д.6</t>
  </si>
  <si>
    <t>пгт. Балтаси, ул. Кирова, д.1</t>
  </si>
  <si>
    <t>пгт. Балтаси, ул. Кирова, д.3</t>
  </si>
  <si>
    <t>с.Ципья, ул.Рабочая, д.10</t>
  </si>
  <si>
    <t>с. Карадуван, ул. Сибирский тракт, д.42</t>
  </si>
  <si>
    <t>с. Ципья, ул. Школьная, д.11</t>
  </si>
  <si>
    <t>с. Карелино, ул. Загидуллина, д.16</t>
  </si>
  <si>
    <t>Итого по Балтасинскому муниципальному району по этапу 2014 года</t>
  </si>
  <si>
    <t>Итого по Балтасинскому муниципальному району по этапу 2013 года</t>
  </si>
  <si>
    <t>Итого по Балтасинскому муниципальному району на 2013-2014 годы, с финансовой поддержкой Фонда</t>
  </si>
  <si>
    <t>к муниципальной адресной программе по переселению граждан</t>
  </si>
  <si>
    <t>из аварийного жилищного фонда на 2013-2014 годы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</si>
</sst>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8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7" fillId="0" borderId="0" applyFont="0" applyFill="0" applyBorder="0" applyAlignment="0" applyProtection="0"/>
  </cellStyleXfs>
  <cellXfs count="45">
    <xf numFmtId="0" fontId="0" fillId="0" borderId="0" xfId="0"/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3" fillId="0" borderId="0" xfId="0" applyFont="1" applyFill="1"/>
    <xf numFmtId="3" fontId="3" fillId="0" borderId="0" xfId="0" applyNumberFormat="1" applyFont="1" applyFill="1"/>
    <xf numFmtId="0" fontId="4" fillId="0" borderId="0" xfId="0" applyFont="1" applyFill="1" applyAlignment="1">
      <alignment horizontal="center"/>
    </xf>
    <xf numFmtId="0" fontId="3" fillId="0" borderId="0" xfId="0" applyFont="1" applyFill="1" applyAlignment="1"/>
    <xf numFmtId="3" fontId="3" fillId="0" borderId="0" xfId="0" applyNumberFormat="1" applyFont="1" applyFill="1" applyAlignment="1"/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0" fontId="4" fillId="0" borderId="0" xfId="0" applyFont="1" applyFill="1"/>
    <xf numFmtId="17" fontId="5" fillId="0" borderId="1" xfId="0" applyNumberFormat="1" applyFont="1" applyFill="1" applyBorder="1" applyAlignment="1">
      <alignment horizontal="center" vertical="center"/>
    </xf>
    <xf numFmtId="43" fontId="3" fillId="0" borderId="0" xfId="0" applyNumberFormat="1" applyFont="1" applyFill="1"/>
    <xf numFmtId="4" fontId="3" fillId="0" borderId="0" xfId="0" applyNumberFormat="1" applyFont="1" applyFill="1" applyAlignment="1"/>
    <xf numFmtId="43" fontId="3" fillId="0" borderId="0" xfId="3" applyFont="1" applyFill="1" applyAlignment="1"/>
    <xf numFmtId="43" fontId="3" fillId="0" borderId="0" xfId="0" applyNumberFormat="1" applyFont="1" applyFill="1" applyAlignment="1"/>
    <xf numFmtId="0" fontId="4" fillId="0" borderId="3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/>
    </xf>
    <xf numFmtId="3" fontId="3" fillId="0" borderId="1" xfId="0" applyNumberFormat="1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vertical="top" wrapText="1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 vertical="top"/>
    </xf>
    <xf numFmtId="0" fontId="3" fillId="0" borderId="0" xfId="0" applyFont="1" applyFill="1" applyAlignment="1"/>
    <xf numFmtId="0" fontId="3" fillId="0" borderId="6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top"/>
    </xf>
  </cellXfs>
  <cellStyles count="4">
    <cellStyle name="Обычный" xfId="0" builtinId="0"/>
    <cellStyle name="Обычный 2" xfId="1"/>
    <cellStyle name="Обычный 3" xfId="2"/>
    <cellStyle name="Финансовый" xfId="3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71;/AppData/Local/Microsoft/Windows/Temporary%20Internet%20Files/Content.Outlook/YXYXJR9M/6%20&#1055;&#1088;&#1080;&#1083;&#1086;&#1078;&#1077;&#1085;&#1080;&#1077;%204%20-%20&#1089;&#1087;&#1086;&#1089;&#1086;&#1073;&#1099;%20(&#1086;&#1089;&#1090;&#1072;&#1090;&#1086;&#1082;%202014%20&#1075;&#1086;&#1076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  <sheetName val="Лист4"/>
    </sheetNames>
    <sheetDataSet>
      <sheetData sheetId="0" refreshError="1">
        <row r="769">
          <cell r="D769">
            <v>8041444.2000000002</v>
          </cell>
        </row>
        <row r="912">
          <cell r="D912">
            <v>1471437</v>
          </cell>
        </row>
        <row r="913">
          <cell r="D913">
            <v>1005206.4</v>
          </cell>
        </row>
        <row r="914">
          <cell r="D914">
            <v>1101097.8</v>
          </cell>
        </row>
        <row r="915">
          <cell r="D915">
            <v>1047090</v>
          </cell>
        </row>
        <row r="916">
          <cell r="D916">
            <v>724145.4</v>
          </cell>
        </row>
        <row r="917">
          <cell r="D917">
            <v>983162.4</v>
          </cell>
        </row>
        <row r="918">
          <cell r="D918">
            <v>1430655.6</v>
          </cell>
        </row>
        <row r="919">
          <cell r="D919">
            <v>1514422.8</v>
          </cell>
        </row>
        <row r="920">
          <cell r="D920">
            <v>1676446.2</v>
          </cell>
        </row>
        <row r="921">
          <cell r="D921">
            <v>898293</v>
          </cell>
        </row>
        <row r="922">
          <cell r="D922">
            <v>1451597.4</v>
          </cell>
        </row>
        <row r="923">
          <cell r="D923">
            <v>1274143.2</v>
          </cell>
        </row>
        <row r="924">
          <cell r="D924">
            <v>1674241.8</v>
          </cell>
        </row>
        <row r="925">
          <cell r="D925">
            <v>1545284.4</v>
          </cell>
        </row>
        <row r="926">
          <cell r="D926">
            <v>1135486.8</v>
          </cell>
        </row>
        <row r="927">
          <cell r="D927">
            <v>1638971.4</v>
          </cell>
        </row>
        <row r="928">
          <cell r="D928">
            <v>1785123.12</v>
          </cell>
        </row>
        <row r="929">
          <cell r="D929">
            <v>2085252.18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4"/>
  <sheetViews>
    <sheetView tabSelected="1" view="pageBreakPreview" zoomScale="57" zoomScaleSheetLayoutView="57" workbookViewId="0">
      <pane xSplit="2" ySplit="14" topLeftCell="G36" activePane="bottomRight" state="frozen"/>
      <selection pane="topRight" activeCell="C1" sqref="C1"/>
      <selection pane="bottomLeft" activeCell="A14" sqref="A14"/>
      <selection pane="bottomRight" activeCell="A7" sqref="A7:S7"/>
    </sheetView>
  </sheetViews>
  <sheetFormatPr defaultRowHeight="15.75"/>
  <cols>
    <col min="1" max="1" width="9.7109375" style="9" customWidth="1"/>
    <col min="2" max="2" width="60.85546875" style="9" customWidth="1"/>
    <col min="3" max="3" width="12.28515625" style="9" customWidth="1"/>
    <col min="4" max="4" width="14.28515625" style="9" customWidth="1"/>
    <col min="5" max="5" width="20.140625" style="9" customWidth="1"/>
    <col min="6" max="6" width="22.42578125" style="9" customWidth="1"/>
    <col min="7" max="7" width="12.42578125" style="10" customWidth="1"/>
    <col min="8" max="8" width="15.85546875" style="10" customWidth="1"/>
    <col min="9" max="9" width="13.28515625" style="9" customWidth="1"/>
    <col min="10" max="11" width="12" style="9" customWidth="1"/>
    <col min="12" max="12" width="13.42578125" style="9" customWidth="1"/>
    <col min="13" max="13" width="18.140625" style="9" customWidth="1"/>
    <col min="14" max="14" width="15" style="9" customWidth="1"/>
    <col min="15" max="15" width="13.140625" style="9" customWidth="1"/>
    <col min="16" max="16" width="19" style="9" customWidth="1"/>
    <col min="17" max="17" width="21.85546875" style="9" customWidth="1"/>
    <col min="18" max="18" width="22.7109375" style="9" customWidth="1"/>
    <col min="19" max="19" width="14.42578125" style="9" customWidth="1"/>
    <col min="20" max="20" width="18" style="9" customWidth="1"/>
    <col min="21" max="16384" width="9.140625" style="9"/>
  </cols>
  <sheetData>
    <row r="1" spans="1:20" ht="111.75" customHeight="1"/>
    <row r="2" spans="1:20">
      <c r="N2" s="36" t="s">
        <v>0</v>
      </c>
      <c r="O2" s="36"/>
      <c r="P2" s="36"/>
      <c r="Q2" s="36"/>
      <c r="R2" s="36"/>
      <c r="S2" s="36"/>
    </row>
    <row r="3" spans="1:20">
      <c r="N3" s="36" t="s">
        <v>66</v>
      </c>
      <c r="O3" s="36"/>
      <c r="P3" s="36"/>
      <c r="Q3" s="36"/>
      <c r="R3" s="36"/>
      <c r="S3" s="36"/>
    </row>
    <row r="4" spans="1:20">
      <c r="N4" s="36" t="s">
        <v>67</v>
      </c>
      <c r="O4" s="36"/>
      <c r="P4" s="36"/>
      <c r="Q4" s="36"/>
      <c r="R4" s="36"/>
      <c r="S4" s="36"/>
    </row>
    <row r="5" spans="1:20">
      <c r="N5" s="37"/>
      <c r="O5" s="38"/>
      <c r="P5" s="38"/>
      <c r="Q5" s="38"/>
      <c r="R5" s="38"/>
      <c r="S5" s="38"/>
    </row>
    <row r="6" spans="1:20">
      <c r="Q6" s="25"/>
      <c r="R6" s="25"/>
    </row>
    <row r="7" spans="1:20">
      <c r="A7" s="43" t="s">
        <v>29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</row>
    <row r="8" spans="1:20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</row>
    <row r="9" spans="1:20">
      <c r="A9" s="11"/>
      <c r="B9" s="12"/>
      <c r="C9" s="12"/>
      <c r="D9" s="12"/>
      <c r="E9" s="12"/>
      <c r="F9" s="12"/>
      <c r="G9" s="13"/>
      <c r="H9" s="13"/>
      <c r="I9" s="12"/>
      <c r="J9" s="12"/>
      <c r="K9" s="12"/>
      <c r="L9" s="12"/>
      <c r="M9" s="12"/>
      <c r="N9" s="12"/>
      <c r="O9" s="12"/>
      <c r="P9" s="26"/>
      <c r="Q9" s="27"/>
      <c r="R9" s="28"/>
      <c r="S9" s="12"/>
    </row>
    <row r="10" spans="1:20" ht="66.75" customHeight="1">
      <c r="A10" s="44" t="s">
        <v>1</v>
      </c>
      <c r="B10" s="31" t="s">
        <v>7</v>
      </c>
      <c r="C10" s="31" t="s">
        <v>8</v>
      </c>
      <c r="D10" s="33"/>
      <c r="E10" s="31" t="s">
        <v>2</v>
      </c>
      <c r="F10" s="31" t="s">
        <v>30</v>
      </c>
      <c r="G10" s="34" t="s">
        <v>11</v>
      </c>
      <c r="H10" s="34" t="s">
        <v>14</v>
      </c>
      <c r="I10" s="31" t="s">
        <v>15</v>
      </c>
      <c r="J10" s="31" t="s">
        <v>16</v>
      </c>
      <c r="K10" s="32"/>
      <c r="L10" s="32"/>
      <c r="M10" s="31" t="s">
        <v>18</v>
      </c>
      <c r="N10" s="32"/>
      <c r="O10" s="32"/>
      <c r="P10" s="40" t="s">
        <v>21</v>
      </c>
      <c r="Q10" s="41"/>
      <c r="R10" s="41"/>
      <c r="S10" s="41"/>
      <c r="T10" s="42"/>
    </row>
    <row r="11" spans="1:20" ht="33.75" customHeight="1">
      <c r="A11" s="33"/>
      <c r="B11" s="33"/>
      <c r="C11" s="33"/>
      <c r="D11" s="33"/>
      <c r="E11" s="33"/>
      <c r="F11" s="32"/>
      <c r="G11" s="35"/>
      <c r="H11" s="35"/>
      <c r="I11" s="32"/>
      <c r="J11" s="31" t="s">
        <v>12</v>
      </c>
      <c r="K11" s="31" t="s">
        <v>3</v>
      </c>
      <c r="L11" s="32"/>
      <c r="M11" s="31" t="s">
        <v>12</v>
      </c>
      <c r="N11" s="31" t="s">
        <v>3</v>
      </c>
      <c r="O11" s="32"/>
      <c r="P11" s="39" t="s">
        <v>22</v>
      </c>
      <c r="Q11" s="40" t="s">
        <v>4</v>
      </c>
      <c r="R11" s="41"/>
      <c r="S11" s="41"/>
      <c r="T11" s="42"/>
    </row>
    <row r="12" spans="1:20" ht="153.75" customHeight="1">
      <c r="A12" s="33"/>
      <c r="B12" s="33"/>
      <c r="C12" s="14" t="s">
        <v>9</v>
      </c>
      <c r="D12" s="14" t="s">
        <v>10</v>
      </c>
      <c r="E12" s="33"/>
      <c r="F12" s="32"/>
      <c r="G12" s="35"/>
      <c r="H12" s="35"/>
      <c r="I12" s="32"/>
      <c r="J12" s="32"/>
      <c r="K12" s="15" t="s">
        <v>13</v>
      </c>
      <c r="L12" s="15" t="s">
        <v>17</v>
      </c>
      <c r="M12" s="32"/>
      <c r="N12" s="15" t="s">
        <v>20</v>
      </c>
      <c r="O12" s="15" t="s">
        <v>19</v>
      </c>
      <c r="P12" s="32"/>
      <c r="Q12" s="16" t="s">
        <v>23</v>
      </c>
      <c r="R12" s="16" t="s">
        <v>24</v>
      </c>
      <c r="S12" s="16" t="s">
        <v>5</v>
      </c>
      <c r="T12" s="16" t="s">
        <v>26</v>
      </c>
    </row>
    <row r="13" spans="1:20">
      <c r="A13" s="17">
        <v>1</v>
      </c>
      <c r="B13" s="17">
        <v>2</v>
      </c>
      <c r="C13" s="17">
        <v>3</v>
      </c>
      <c r="D13" s="17">
        <v>4</v>
      </c>
      <c r="E13" s="17">
        <v>5</v>
      </c>
      <c r="F13" s="17">
        <v>6</v>
      </c>
      <c r="G13" s="18">
        <v>7</v>
      </c>
      <c r="H13" s="18">
        <v>8</v>
      </c>
      <c r="I13" s="17">
        <v>9</v>
      </c>
      <c r="J13" s="17">
        <v>10</v>
      </c>
      <c r="K13" s="17">
        <v>11</v>
      </c>
      <c r="L13" s="17">
        <v>12</v>
      </c>
      <c r="M13" s="17">
        <v>13</v>
      </c>
      <c r="N13" s="17">
        <v>14</v>
      </c>
      <c r="O13" s="17">
        <v>15</v>
      </c>
      <c r="P13" s="17">
        <v>16</v>
      </c>
      <c r="Q13" s="17">
        <v>17</v>
      </c>
      <c r="R13" s="17">
        <v>18</v>
      </c>
      <c r="S13" s="17">
        <v>19</v>
      </c>
      <c r="T13" s="19">
        <v>20</v>
      </c>
    </row>
    <row r="14" spans="1:20" s="23" customFormat="1" ht="42" customHeight="1">
      <c r="A14" s="29" t="s">
        <v>65</v>
      </c>
      <c r="B14" s="30"/>
      <c r="C14" s="20" t="s">
        <v>6</v>
      </c>
      <c r="D14" s="20" t="s">
        <v>6</v>
      </c>
      <c r="E14" s="20" t="s">
        <v>6</v>
      </c>
      <c r="F14" s="20" t="s">
        <v>6</v>
      </c>
      <c r="G14" s="21">
        <v>255</v>
      </c>
      <c r="H14" s="21">
        <v>255</v>
      </c>
      <c r="I14" s="22">
        <v>3792.45</v>
      </c>
      <c r="J14" s="21">
        <v>99</v>
      </c>
      <c r="K14" s="21">
        <v>65</v>
      </c>
      <c r="L14" s="21">
        <v>34</v>
      </c>
      <c r="M14" s="22">
        <v>3792.45</v>
      </c>
      <c r="N14" s="22">
        <v>2536.9499999999998</v>
      </c>
      <c r="O14" s="22">
        <v>1255.5</v>
      </c>
      <c r="P14" s="22">
        <v>66417516.899999999</v>
      </c>
      <c r="Q14" s="22">
        <v>23771820.710000001</v>
      </c>
      <c r="R14" s="22">
        <v>42645696.189999998</v>
      </c>
      <c r="S14" s="22">
        <v>0</v>
      </c>
      <c r="T14" s="22">
        <v>0</v>
      </c>
    </row>
    <row r="15" spans="1:20" s="23" customFormat="1" ht="43.5" customHeight="1">
      <c r="A15" s="29" t="s">
        <v>64</v>
      </c>
      <c r="B15" s="30"/>
      <c r="C15" s="20" t="s">
        <v>6</v>
      </c>
      <c r="D15" s="20" t="s">
        <v>6</v>
      </c>
      <c r="E15" s="20" t="s">
        <v>6</v>
      </c>
      <c r="F15" s="20" t="s">
        <v>6</v>
      </c>
      <c r="G15" s="21">
        <v>129</v>
      </c>
      <c r="H15" s="21">
        <v>129</v>
      </c>
      <c r="I15" s="22">
        <v>1619.1</v>
      </c>
      <c r="J15" s="21">
        <v>44</v>
      </c>
      <c r="K15" s="21">
        <v>11</v>
      </c>
      <c r="L15" s="21">
        <v>33</v>
      </c>
      <c r="M15" s="22">
        <v>1619.1</v>
      </c>
      <c r="N15" s="22">
        <v>393</v>
      </c>
      <c r="O15" s="22">
        <v>1226.0999999999999</v>
      </c>
      <c r="P15" s="22">
        <v>41975460</v>
      </c>
      <c r="Q15" s="22">
        <v>18255626.609999999</v>
      </c>
      <c r="R15" s="22">
        <v>23719833.390000001</v>
      </c>
      <c r="S15" s="22">
        <v>0</v>
      </c>
      <c r="T15" s="22">
        <v>0</v>
      </c>
    </row>
    <row r="16" spans="1:20" s="8" customFormat="1" ht="24.95" customHeight="1">
      <c r="A16" s="1">
        <v>1</v>
      </c>
      <c r="B16" s="2" t="s">
        <v>41</v>
      </c>
      <c r="C16" s="3" t="s">
        <v>33</v>
      </c>
      <c r="D16" s="4" t="s">
        <v>32</v>
      </c>
      <c r="E16" s="24" t="s">
        <v>25</v>
      </c>
      <c r="F16" s="24" t="s">
        <v>25</v>
      </c>
      <c r="G16" s="5">
        <v>6</v>
      </c>
      <c r="H16" s="5">
        <v>6</v>
      </c>
      <c r="I16" s="6">
        <v>123.7</v>
      </c>
      <c r="J16" s="5">
        <v>3</v>
      </c>
      <c r="K16" s="5">
        <v>3</v>
      </c>
      <c r="L16" s="5">
        <v>0</v>
      </c>
      <c r="M16" s="7">
        <v>123.7</v>
      </c>
      <c r="N16" s="6">
        <v>123.7</v>
      </c>
      <c r="O16" s="6">
        <v>0</v>
      </c>
      <c r="P16" s="7">
        <v>2560590</v>
      </c>
      <c r="Q16" s="6">
        <v>1113631.04</v>
      </c>
      <c r="R16" s="6">
        <v>1446958.96</v>
      </c>
      <c r="S16" s="6">
        <v>0</v>
      </c>
      <c r="T16" s="6">
        <v>0</v>
      </c>
    </row>
    <row r="17" spans="1:20" s="8" customFormat="1" ht="24.95" customHeight="1">
      <c r="A17" s="1">
        <v>2</v>
      </c>
      <c r="B17" s="2" t="s">
        <v>35</v>
      </c>
      <c r="C17" s="3" t="s">
        <v>33</v>
      </c>
      <c r="D17" s="4" t="s">
        <v>32</v>
      </c>
      <c r="E17" s="24" t="s">
        <v>25</v>
      </c>
      <c r="F17" s="24" t="s">
        <v>25</v>
      </c>
      <c r="G17" s="5">
        <v>4</v>
      </c>
      <c r="H17" s="5">
        <v>4</v>
      </c>
      <c r="I17" s="6">
        <v>49.2</v>
      </c>
      <c r="J17" s="5">
        <v>2</v>
      </c>
      <c r="K17" s="5">
        <v>2</v>
      </c>
      <c r="L17" s="5">
        <v>0</v>
      </c>
      <c r="M17" s="7">
        <v>49.2</v>
      </c>
      <c r="N17" s="6">
        <v>49.2</v>
      </c>
      <c r="O17" s="6">
        <v>0</v>
      </c>
      <c r="P17" s="7">
        <v>1018440</v>
      </c>
      <c r="Q17" s="6">
        <v>442931.66</v>
      </c>
      <c r="R17" s="6">
        <v>575508.34</v>
      </c>
      <c r="S17" s="6">
        <v>0</v>
      </c>
      <c r="T17" s="6">
        <v>0</v>
      </c>
    </row>
    <row r="18" spans="1:20" s="8" customFormat="1" ht="24.95" customHeight="1">
      <c r="A18" s="1">
        <v>3</v>
      </c>
      <c r="B18" s="2" t="s">
        <v>36</v>
      </c>
      <c r="C18" s="3" t="s">
        <v>34</v>
      </c>
      <c r="D18" s="4" t="s">
        <v>31</v>
      </c>
      <c r="E18" s="24" t="s">
        <v>25</v>
      </c>
      <c r="F18" s="24" t="s">
        <v>25</v>
      </c>
      <c r="G18" s="5">
        <v>15</v>
      </c>
      <c r="H18" s="5">
        <v>15</v>
      </c>
      <c r="I18" s="6">
        <v>126.7</v>
      </c>
      <c r="J18" s="5">
        <v>4</v>
      </c>
      <c r="K18" s="5">
        <v>0</v>
      </c>
      <c r="L18" s="5">
        <v>4</v>
      </c>
      <c r="M18" s="7">
        <v>126.7</v>
      </c>
      <c r="N18" s="6">
        <v>0</v>
      </c>
      <c r="O18" s="6">
        <v>126.7</v>
      </c>
      <c r="P18" s="7">
        <v>3496920</v>
      </c>
      <c r="Q18" s="6">
        <v>1520852.08</v>
      </c>
      <c r="R18" s="6">
        <v>1976067.92</v>
      </c>
      <c r="S18" s="6">
        <v>0</v>
      </c>
      <c r="T18" s="6">
        <v>0</v>
      </c>
    </row>
    <row r="19" spans="1:20" s="8" customFormat="1" ht="24.95" customHeight="1">
      <c r="A19" s="1">
        <v>4</v>
      </c>
      <c r="B19" s="2" t="s">
        <v>37</v>
      </c>
      <c r="C19" s="3" t="s">
        <v>34</v>
      </c>
      <c r="D19" s="4" t="s">
        <v>31</v>
      </c>
      <c r="E19" s="24" t="s">
        <v>25</v>
      </c>
      <c r="F19" s="24" t="s">
        <v>25</v>
      </c>
      <c r="G19" s="5">
        <v>15</v>
      </c>
      <c r="H19" s="5">
        <v>15</v>
      </c>
      <c r="I19" s="6">
        <v>189.3</v>
      </c>
      <c r="J19" s="5">
        <v>6</v>
      </c>
      <c r="K19" s="5">
        <v>0</v>
      </c>
      <c r="L19" s="5">
        <v>6</v>
      </c>
      <c r="M19" s="7">
        <v>189.3</v>
      </c>
      <c r="N19" s="6">
        <v>0</v>
      </c>
      <c r="O19" s="6">
        <v>189.3</v>
      </c>
      <c r="P19" s="7">
        <v>5224680</v>
      </c>
      <c r="Q19" s="6">
        <v>2272275.4500000002</v>
      </c>
      <c r="R19" s="6">
        <v>2952404.55</v>
      </c>
      <c r="S19" s="6">
        <v>0</v>
      </c>
      <c r="T19" s="6">
        <v>0</v>
      </c>
    </row>
    <row r="20" spans="1:20" s="8" customFormat="1" ht="24.95" customHeight="1">
      <c r="A20" s="1">
        <v>5</v>
      </c>
      <c r="B20" s="2" t="s">
        <v>38</v>
      </c>
      <c r="C20" s="3" t="s">
        <v>34</v>
      </c>
      <c r="D20" s="4" t="s">
        <v>31</v>
      </c>
      <c r="E20" s="24" t="s">
        <v>25</v>
      </c>
      <c r="F20" s="24" t="s">
        <v>25</v>
      </c>
      <c r="G20" s="5">
        <v>15</v>
      </c>
      <c r="H20" s="5">
        <v>15</v>
      </c>
      <c r="I20" s="6">
        <v>168.6</v>
      </c>
      <c r="J20" s="5">
        <v>4</v>
      </c>
      <c r="K20" s="5">
        <v>0</v>
      </c>
      <c r="L20" s="5">
        <v>4</v>
      </c>
      <c r="M20" s="7">
        <v>168.6</v>
      </c>
      <c r="N20" s="6">
        <v>0</v>
      </c>
      <c r="O20" s="6">
        <v>168.6</v>
      </c>
      <c r="P20" s="7">
        <v>4653360</v>
      </c>
      <c r="Q20" s="6">
        <v>2023801.59</v>
      </c>
      <c r="R20" s="6">
        <v>2629558.41</v>
      </c>
      <c r="S20" s="6">
        <v>0</v>
      </c>
      <c r="T20" s="6">
        <v>0</v>
      </c>
    </row>
    <row r="21" spans="1:20" s="8" customFormat="1" ht="24.95" customHeight="1">
      <c r="A21" s="1">
        <v>6</v>
      </c>
      <c r="B21" s="2" t="s">
        <v>39</v>
      </c>
      <c r="C21" s="3" t="s">
        <v>33</v>
      </c>
      <c r="D21" s="4" t="s">
        <v>32</v>
      </c>
      <c r="E21" s="24" t="s">
        <v>25</v>
      </c>
      <c r="F21" s="24" t="s">
        <v>25</v>
      </c>
      <c r="G21" s="5">
        <v>5</v>
      </c>
      <c r="H21" s="5">
        <v>5</v>
      </c>
      <c r="I21" s="6">
        <v>116.6</v>
      </c>
      <c r="J21" s="5">
        <v>3</v>
      </c>
      <c r="K21" s="5">
        <v>2</v>
      </c>
      <c r="L21" s="5">
        <v>1</v>
      </c>
      <c r="M21" s="7">
        <v>116.6</v>
      </c>
      <c r="N21" s="6">
        <v>72.099999999999994</v>
      </c>
      <c r="O21" s="6">
        <v>44.5</v>
      </c>
      <c r="P21" s="7">
        <v>2720670</v>
      </c>
      <c r="Q21" s="6">
        <v>1183251.73</v>
      </c>
      <c r="R21" s="6">
        <v>1537418.27</v>
      </c>
      <c r="S21" s="6">
        <v>0</v>
      </c>
      <c r="T21" s="6">
        <v>0</v>
      </c>
    </row>
    <row r="22" spans="1:20" s="8" customFormat="1" ht="24.95" customHeight="1">
      <c r="A22" s="1">
        <v>7</v>
      </c>
      <c r="B22" s="2" t="s">
        <v>44</v>
      </c>
      <c r="C22" s="3" t="s">
        <v>33</v>
      </c>
      <c r="D22" s="4" t="s">
        <v>32</v>
      </c>
      <c r="E22" s="24" t="s">
        <v>25</v>
      </c>
      <c r="F22" s="24" t="s">
        <v>25</v>
      </c>
      <c r="G22" s="5">
        <v>5</v>
      </c>
      <c r="H22" s="5">
        <v>5</v>
      </c>
      <c r="I22" s="6">
        <v>72.2</v>
      </c>
      <c r="J22" s="5">
        <v>2</v>
      </c>
      <c r="K22" s="5">
        <v>0</v>
      </c>
      <c r="L22" s="5">
        <v>2</v>
      </c>
      <c r="M22" s="7">
        <v>72.2</v>
      </c>
      <c r="N22" s="6">
        <v>0</v>
      </c>
      <c r="O22" s="6">
        <v>72.2</v>
      </c>
      <c r="P22" s="7">
        <v>1992720</v>
      </c>
      <c r="Q22" s="6">
        <v>866657.62</v>
      </c>
      <c r="R22" s="6">
        <v>1126062.3799999999</v>
      </c>
      <c r="S22" s="6">
        <v>0</v>
      </c>
      <c r="T22" s="6">
        <v>0</v>
      </c>
    </row>
    <row r="23" spans="1:20" s="8" customFormat="1" ht="24.95" customHeight="1">
      <c r="A23" s="1">
        <v>8</v>
      </c>
      <c r="B23" s="2" t="s">
        <v>40</v>
      </c>
      <c r="C23" s="3" t="s">
        <v>34</v>
      </c>
      <c r="D23" s="4" t="s">
        <v>31</v>
      </c>
      <c r="E23" s="24" t="s">
        <v>25</v>
      </c>
      <c r="F23" s="24" t="s">
        <v>25</v>
      </c>
      <c r="G23" s="5">
        <v>22</v>
      </c>
      <c r="H23" s="5">
        <v>22</v>
      </c>
      <c r="I23" s="6">
        <v>249.1</v>
      </c>
      <c r="J23" s="5">
        <v>7</v>
      </c>
      <c r="K23" s="5">
        <v>2</v>
      </c>
      <c r="L23" s="5">
        <v>5</v>
      </c>
      <c r="M23" s="7">
        <v>249.1</v>
      </c>
      <c r="N23" s="6">
        <v>57.4</v>
      </c>
      <c r="O23" s="6">
        <v>191.7</v>
      </c>
      <c r="P23" s="7">
        <v>6479100</v>
      </c>
      <c r="Q23" s="6">
        <v>2817837.62</v>
      </c>
      <c r="R23" s="6">
        <v>3661262.38</v>
      </c>
      <c r="S23" s="6">
        <v>0</v>
      </c>
      <c r="T23" s="6">
        <v>0</v>
      </c>
    </row>
    <row r="24" spans="1:20" s="8" customFormat="1" ht="24.95" customHeight="1">
      <c r="A24" s="1">
        <v>9</v>
      </c>
      <c r="B24" s="2" t="s">
        <v>42</v>
      </c>
      <c r="C24" s="3" t="s">
        <v>34</v>
      </c>
      <c r="D24" s="4" t="s">
        <v>31</v>
      </c>
      <c r="E24" s="24" t="s">
        <v>25</v>
      </c>
      <c r="F24" s="24" t="s">
        <v>25</v>
      </c>
      <c r="G24" s="5">
        <v>14</v>
      </c>
      <c r="H24" s="5">
        <v>14</v>
      </c>
      <c r="I24" s="6">
        <v>219.3</v>
      </c>
      <c r="J24" s="5">
        <v>5</v>
      </c>
      <c r="K24" s="5">
        <v>2</v>
      </c>
      <c r="L24" s="5">
        <v>3</v>
      </c>
      <c r="M24" s="7">
        <v>219.3</v>
      </c>
      <c r="N24" s="6">
        <v>90.6</v>
      </c>
      <c r="O24" s="6">
        <v>128.69999999999999</v>
      </c>
      <c r="P24" s="7">
        <v>5427540</v>
      </c>
      <c r="Q24" s="6">
        <v>2360501.6800000002</v>
      </c>
      <c r="R24" s="6">
        <v>3067038.32</v>
      </c>
      <c r="S24" s="6">
        <v>0</v>
      </c>
      <c r="T24" s="6">
        <v>0</v>
      </c>
    </row>
    <row r="25" spans="1:20" s="8" customFormat="1" ht="24.95" customHeight="1">
      <c r="A25" s="1">
        <v>10</v>
      </c>
      <c r="B25" s="2" t="s">
        <v>43</v>
      </c>
      <c r="C25" s="3" t="s">
        <v>33</v>
      </c>
      <c r="D25" s="4" t="s">
        <v>32</v>
      </c>
      <c r="E25" s="24" t="s">
        <v>25</v>
      </c>
      <c r="F25" s="24" t="s">
        <v>25</v>
      </c>
      <c r="G25" s="5">
        <v>28</v>
      </c>
      <c r="H25" s="5">
        <v>28</v>
      </c>
      <c r="I25" s="6">
        <v>304.39999999999998</v>
      </c>
      <c r="J25" s="5">
        <v>8</v>
      </c>
      <c r="K25" s="5">
        <v>0</v>
      </c>
      <c r="L25" s="5">
        <v>8</v>
      </c>
      <c r="M25" s="7">
        <v>304.39999999999998</v>
      </c>
      <c r="N25" s="6">
        <v>0</v>
      </c>
      <c r="O25" s="6">
        <v>304.39999999999998</v>
      </c>
      <c r="P25" s="7">
        <v>8401440</v>
      </c>
      <c r="Q25" s="6">
        <v>3653886.14</v>
      </c>
      <c r="R25" s="6">
        <v>4747553.8600000003</v>
      </c>
      <c r="S25" s="6">
        <v>0</v>
      </c>
      <c r="T25" s="6">
        <v>0</v>
      </c>
    </row>
    <row r="26" spans="1:20" s="23" customFormat="1" ht="36.75" customHeight="1">
      <c r="A26" s="29" t="s">
        <v>63</v>
      </c>
      <c r="B26" s="30"/>
      <c r="C26" s="20" t="s">
        <v>6</v>
      </c>
      <c r="D26" s="20" t="s">
        <v>6</v>
      </c>
      <c r="E26" s="20" t="s">
        <v>6</v>
      </c>
      <c r="F26" s="20" t="s">
        <v>6</v>
      </c>
      <c r="G26" s="21">
        <f>SUM(G27:G44)</f>
        <v>126</v>
      </c>
      <c r="H26" s="21">
        <f t="shared" ref="H26:R26" si="0">SUM(H27:H44)</f>
        <v>126</v>
      </c>
      <c r="I26" s="22">
        <f t="shared" si="0"/>
        <v>2173.35</v>
      </c>
      <c r="J26" s="21">
        <f t="shared" si="0"/>
        <v>55</v>
      </c>
      <c r="K26" s="21">
        <f t="shared" si="0"/>
        <v>54</v>
      </c>
      <c r="L26" s="21">
        <f t="shared" si="0"/>
        <v>1</v>
      </c>
      <c r="M26" s="22">
        <f t="shared" si="0"/>
        <v>2173.35</v>
      </c>
      <c r="N26" s="22">
        <f t="shared" si="0"/>
        <v>2143.9500000000003</v>
      </c>
      <c r="O26" s="22">
        <f t="shared" si="0"/>
        <v>29.4</v>
      </c>
      <c r="P26" s="22">
        <f t="shared" si="0"/>
        <v>24442056.900000002</v>
      </c>
      <c r="Q26" s="22">
        <f t="shared" si="0"/>
        <v>5516194.1000000006</v>
      </c>
      <c r="R26" s="22">
        <f t="shared" si="0"/>
        <v>18925862.799999997</v>
      </c>
      <c r="S26" s="22">
        <f t="shared" ref="S26:T26" si="1">SUM(S27:S41)</f>
        <v>0</v>
      </c>
      <c r="T26" s="22">
        <f t="shared" si="1"/>
        <v>0</v>
      </c>
    </row>
    <row r="27" spans="1:20" s="8" customFormat="1" ht="24.95" customHeight="1">
      <c r="A27" s="1">
        <v>1</v>
      </c>
      <c r="B27" s="2" t="s">
        <v>45</v>
      </c>
      <c r="C27" s="3">
        <v>188</v>
      </c>
      <c r="D27" s="4" t="s">
        <v>28</v>
      </c>
      <c r="E27" s="24" t="s">
        <v>27</v>
      </c>
      <c r="F27" s="24" t="s">
        <v>27</v>
      </c>
      <c r="G27" s="5">
        <v>5</v>
      </c>
      <c r="H27" s="5">
        <v>5</v>
      </c>
      <c r="I27" s="6">
        <v>133.5</v>
      </c>
      <c r="J27" s="5">
        <v>3</v>
      </c>
      <c r="K27" s="5">
        <v>3</v>
      </c>
      <c r="L27" s="5">
        <v>0</v>
      </c>
      <c r="M27" s="7">
        <v>133.5</v>
      </c>
      <c r="N27" s="6">
        <v>133.5</v>
      </c>
      <c r="O27" s="6">
        <v>0</v>
      </c>
      <c r="P27" s="7">
        <f>[1]Лист1!D912</f>
        <v>1471437</v>
      </c>
      <c r="Q27" s="6">
        <v>332080.57</v>
      </c>
      <c r="R27" s="6">
        <v>1139356.43</v>
      </c>
      <c r="S27" s="6">
        <v>0</v>
      </c>
      <c r="T27" s="6">
        <v>0</v>
      </c>
    </row>
    <row r="28" spans="1:20" s="8" customFormat="1" ht="24.95" customHeight="1">
      <c r="A28" s="1">
        <v>2</v>
      </c>
      <c r="B28" s="2" t="s">
        <v>46</v>
      </c>
      <c r="C28" s="3">
        <v>188</v>
      </c>
      <c r="D28" s="4" t="s">
        <v>28</v>
      </c>
      <c r="E28" s="24" t="s">
        <v>27</v>
      </c>
      <c r="F28" s="24" t="s">
        <v>27</v>
      </c>
      <c r="G28" s="5">
        <v>6</v>
      </c>
      <c r="H28" s="5">
        <v>6</v>
      </c>
      <c r="I28" s="6">
        <v>91.2</v>
      </c>
      <c r="J28" s="5">
        <v>2</v>
      </c>
      <c r="K28" s="5">
        <v>2</v>
      </c>
      <c r="L28" s="5">
        <v>0</v>
      </c>
      <c r="M28" s="7">
        <v>91.2</v>
      </c>
      <c r="N28" s="6">
        <v>91.2</v>
      </c>
      <c r="O28" s="6">
        <v>0</v>
      </c>
      <c r="P28" s="7">
        <f>[1]Лист1!D913</f>
        <v>1005206.4</v>
      </c>
      <c r="Q28" s="6">
        <v>226859.53</v>
      </c>
      <c r="R28" s="6">
        <v>778346.87</v>
      </c>
      <c r="S28" s="6">
        <v>0</v>
      </c>
      <c r="T28" s="6">
        <v>0</v>
      </c>
    </row>
    <row r="29" spans="1:20" s="8" customFormat="1" ht="24.95" customHeight="1">
      <c r="A29" s="1">
        <v>3</v>
      </c>
      <c r="B29" s="2" t="s">
        <v>47</v>
      </c>
      <c r="C29" s="3">
        <v>188</v>
      </c>
      <c r="D29" s="4" t="s">
        <v>28</v>
      </c>
      <c r="E29" s="24" t="s">
        <v>27</v>
      </c>
      <c r="F29" s="24" t="s">
        <v>27</v>
      </c>
      <c r="G29" s="5">
        <v>6</v>
      </c>
      <c r="H29" s="5">
        <v>6</v>
      </c>
      <c r="I29" s="6">
        <v>99.9</v>
      </c>
      <c r="J29" s="5">
        <v>2</v>
      </c>
      <c r="K29" s="5">
        <v>2</v>
      </c>
      <c r="L29" s="5">
        <v>0</v>
      </c>
      <c r="M29" s="7">
        <v>99.9</v>
      </c>
      <c r="N29" s="6">
        <v>99.9</v>
      </c>
      <c r="O29" s="6">
        <v>0</v>
      </c>
      <c r="P29" s="7">
        <f>[1]Лист1!D914</f>
        <v>1101097.8</v>
      </c>
      <c r="Q29" s="6">
        <v>248500.74</v>
      </c>
      <c r="R29" s="6">
        <v>852597.06</v>
      </c>
      <c r="S29" s="6">
        <v>0</v>
      </c>
      <c r="T29" s="6">
        <v>0</v>
      </c>
    </row>
    <row r="30" spans="1:20" s="8" customFormat="1" ht="24.95" customHeight="1">
      <c r="A30" s="1">
        <v>4</v>
      </c>
      <c r="B30" s="2" t="s">
        <v>49</v>
      </c>
      <c r="C30" s="3">
        <v>188</v>
      </c>
      <c r="D30" s="4" t="s">
        <v>28</v>
      </c>
      <c r="E30" s="24" t="s">
        <v>27</v>
      </c>
      <c r="F30" s="24" t="s">
        <v>27</v>
      </c>
      <c r="G30" s="5">
        <v>7</v>
      </c>
      <c r="H30" s="5">
        <v>7</v>
      </c>
      <c r="I30" s="6">
        <v>95</v>
      </c>
      <c r="J30" s="5">
        <v>2</v>
      </c>
      <c r="K30" s="5">
        <v>2</v>
      </c>
      <c r="L30" s="5">
        <v>0</v>
      </c>
      <c r="M30" s="7">
        <v>95</v>
      </c>
      <c r="N30" s="6">
        <v>95</v>
      </c>
      <c r="O30" s="6">
        <v>0</v>
      </c>
      <c r="P30" s="7">
        <f>[1]Лист1!D915</f>
        <v>1047090</v>
      </c>
      <c r="Q30" s="6">
        <v>236312.01</v>
      </c>
      <c r="R30" s="6">
        <v>810777.99</v>
      </c>
      <c r="S30" s="6">
        <v>0</v>
      </c>
      <c r="T30" s="6">
        <v>0</v>
      </c>
    </row>
    <row r="31" spans="1:20" s="8" customFormat="1" ht="24.95" customHeight="1">
      <c r="A31" s="1">
        <v>5</v>
      </c>
      <c r="B31" s="2" t="s">
        <v>50</v>
      </c>
      <c r="C31" s="3">
        <v>188</v>
      </c>
      <c r="D31" s="4" t="s">
        <v>28</v>
      </c>
      <c r="E31" s="24" t="s">
        <v>27</v>
      </c>
      <c r="F31" s="24" t="s">
        <v>27</v>
      </c>
      <c r="G31" s="5">
        <v>5</v>
      </c>
      <c r="H31" s="5">
        <v>5</v>
      </c>
      <c r="I31" s="6">
        <v>65.7</v>
      </c>
      <c r="J31" s="5">
        <v>2</v>
      </c>
      <c r="K31" s="5">
        <v>2</v>
      </c>
      <c r="L31" s="5">
        <v>0</v>
      </c>
      <c r="M31" s="7">
        <v>65.7</v>
      </c>
      <c r="N31" s="6">
        <v>65.7</v>
      </c>
      <c r="O31" s="6">
        <v>0</v>
      </c>
      <c r="P31" s="7">
        <f>[1]Лист1!D916</f>
        <v>724145.4</v>
      </c>
      <c r="Q31" s="6">
        <v>163428.41</v>
      </c>
      <c r="R31" s="6">
        <v>560716.99</v>
      </c>
      <c r="S31" s="6">
        <v>0</v>
      </c>
      <c r="T31" s="6">
        <v>0</v>
      </c>
    </row>
    <row r="32" spans="1:20" s="8" customFormat="1" ht="24.95" customHeight="1">
      <c r="A32" s="1">
        <v>6</v>
      </c>
      <c r="B32" s="2" t="s">
        <v>48</v>
      </c>
      <c r="C32" s="3">
        <v>188</v>
      </c>
      <c r="D32" s="4" t="s">
        <v>28</v>
      </c>
      <c r="E32" s="24" t="s">
        <v>27</v>
      </c>
      <c r="F32" s="24" t="s">
        <v>27</v>
      </c>
      <c r="G32" s="5">
        <v>2</v>
      </c>
      <c r="H32" s="5">
        <v>2</v>
      </c>
      <c r="I32" s="6">
        <v>89.2</v>
      </c>
      <c r="J32" s="5">
        <v>2</v>
      </c>
      <c r="K32" s="5">
        <v>2</v>
      </c>
      <c r="L32" s="5">
        <v>0</v>
      </c>
      <c r="M32" s="7">
        <v>89.2</v>
      </c>
      <c r="N32" s="6">
        <v>89.2</v>
      </c>
      <c r="O32" s="6">
        <v>0</v>
      </c>
      <c r="P32" s="7">
        <f>[1]Лист1!D917</f>
        <v>983162.4</v>
      </c>
      <c r="Q32" s="6">
        <v>221884.54</v>
      </c>
      <c r="R32" s="6">
        <v>761277.86</v>
      </c>
      <c r="S32" s="6">
        <v>0</v>
      </c>
      <c r="T32" s="6">
        <v>0</v>
      </c>
    </row>
    <row r="33" spans="1:20" s="8" customFormat="1" ht="24.95" customHeight="1">
      <c r="A33" s="1">
        <v>7</v>
      </c>
      <c r="B33" s="2" t="s">
        <v>51</v>
      </c>
      <c r="C33" s="3">
        <v>188</v>
      </c>
      <c r="D33" s="4" t="s">
        <v>28</v>
      </c>
      <c r="E33" s="24" t="s">
        <v>27</v>
      </c>
      <c r="F33" s="24" t="s">
        <v>27</v>
      </c>
      <c r="G33" s="5">
        <v>7</v>
      </c>
      <c r="H33" s="5">
        <v>7</v>
      </c>
      <c r="I33" s="6">
        <v>129.80000000000001</v>
      </c>
      <c r="J33" s="5">
        <v>3</v>
      </c>
      <c r="K33" s="5">
        <v>3</v>
      </c>
      <c r="L33" s="5">
        <v>0</v>
      </c>
      <c r="M33" s="7">
        <v>129.80000000000001</v>
      </c>
      <c r="N33" s="6">
        <v>129.80000000000001</v>
      </c>
      <c r="O33" s="6">
        <v>0</v>
      </c>
      <c r="P33" s="7">
        <f>[1]Лист1!D918</f>
        <v>1430655.6</v>
      </c>
      <c r="Q33" s="6">
        <v>322876.84000000003</v>
      </c>
      <c r="R33" s="6">
        <v>1107778.76</v>
      </c>
      <c r="S33" s="6">
        <v>0</v>
      </c>
      <c r="T33" s="6">
        <v>0</v>
      </c>
    </row>
    <row r="34" spans="1:20" s="8" customFormat="1" ht="24.95" customHeight="1">
      <c r="A34" s="1">
        <v>8</v>
      </c>
      <c r="B34" s="2" t="s">
        <v>52</v>
      </c>
      <c r="C34" s="3">
        <v>188</v>
      </c>
      <c r="D34" s="4" t="s">
        <v>28</v>
      </c>
      <c r="E34" s="24" t="s">
        <v>27</v>
      </c>
      <c r="F34" s="24" t="s">
        <v>27</v>
      </c>
      <c r="G34" s="5">
        <v>7</v>
      </c>
      <c r="H34" s="5">
        <v>7</v>
      </c>
      <c r="I34" s="6">
        <v>137.4</v>
      </c>
      <c r="J34" s="5">
        <v>3</v>
      </c>
      <c r="K34" s="5">
        <v>3</v>
      </c>
      <c r="L34" s="5">
        <v>0</v>
      </c>
      <c r="M34" s="7">
        <v>137.4</v>
      </c>
      <c r="N34" s="6">
        <v>137.4</v>
      </c>
      <c r="O34" s="6">
        <v>0</v>
      </c>
      <c r="P34" s="7">
        <f>[1]Лист1!D919</f>
        <v>1514422.8</v>
      </c>
      <c r="Q34" s="6">
        <v>341781.8</v>
      </c>
      <c r="R34" s="6">
        <v>1172641</v>
      </c>
      <c r="S34" s="6">
        <v>0</v>
      </c>
      <c r="T34" s="6">
        <v>0</v>
      </c>
    </row>
    <row r="35" spans="1:20" s="8" customFormat="1" ht="24.95" customHeight="1">
      <c r="A35" s="1">
        <v>9</v>
      </c>
      <c r="B35" s="2" t="s">
        <v>53</v>
      </c>
      <c r="C35" s="3">
        <v>188</v>
      </c>
      <c r="D35" s="4" t="s">
        <v>28</v>
      </c>
      <c r="E35" s="24" t="s">
        <v>27</v>
      </c>
      <c r="F35" s="24" t="s">
        <v>27</v>
      </c>
      <c r="G35" s="5">
        <v>11</v>
      </c>
      <c r="H35" s="5">
        <v>11</v>
      </c>
      <c r="I35" s="6">
        <v>152.1</v>
      </c>
      <c r="J35" s="5">
        <v>3</v>
      </c>
      <c r="K35" s="5">
        <v>3</v>
      </c>
      <c r="L35" s="5">
        <v>0</v>
      </c>
      <c r="M35" s="7">
        <v>152.1</v>
      </c>
      <c r="N35" s="6">
        <v>152.1</v>
      </c>
      <c r="O35" s="6">
        <v>0</v>
      </c>
      <c r="P35" s="7">
        <f>[1]Лист1!D920</f>
        <v>1676446.2</v>
      </c>
      <c r="Q35" s="6">
        <v>378347.97</v>
      </c>
      <c r="R35" s="6">
        <v>1298098.23</v>
      </c>
      <c r="S35" s="6">
        <v>0</v>
      </c>
      <c r="T35" s="6">
        <v>0</v>
      </c>
    </row>
    <row r="36" spans="1:20" s="8" customFormat="1" ht="24.95" customHeight="1">
      <c r="A36" s="1">
        <v>10</v>
      </c>
      <c r="B36" s="2" t="s">
        <v>54</v>
      </c>
      <c r="C36" s="3">
        <v>188</v>
      </c>
      <c r="D36" s="4" t="s">
        <v>28</v>
      </c>
      <c r="E36" s="24" t="s">
        <v>27</v>
      </c>
      <c r="F36" s="24" t="s">
        <v>27</v>
      </c>
      <c r="G36" s="5">
        <v>6</v>
      </c>
      <c r="H36" s="5">
        <v>6</v>
      </c>
      <c r="I36" s="6">
        <v>81.5</v>
      </c>
      <c r="J36" s="5">
        <v>2</v>
      </c>
      <c r="K36" s="5">
        <v>2</v>
      </c>
      <c r="L36" s="5">
        <v>0</v>
      </c>
      <c r="M36" s="7">
        <v>81.5</v>
      </c>
      <c r="N36" s="6">
        <v>81.5</v>
      </c>
      <c r="O36" s="6">
        <v>0</v>
      </c>
      <c r="P36" s="7">
        <f>[1]Лист1!D921</f>
        <v>898293</v>
      </c>
      <c r="Q36" s="6">
        <v>202730.83</v>
      </c>
      <c r="R36" s="6">
        <v>695562.17</v>
      </c>
      <c r="S36" s="6">
        <v>0</v>
      </c>
      <c r="T36" s="6">
        <v>0</v>
      </c>
    </row>
    <row r="37" spans="1:20" s="8" customFormat="1" ht="24.95" customHeight="1">
      <c r="A37" s="1">
        <v>11</v>
      </c>
      <c r="B37" s="2" t="s">
        <v>55</v>
      </c>
      <c r="C37" s="3">
        <v>188</v>
      </c>
      <c r="D37" s="4" t="s">
        <v>28</v>
      </c>
      <c r="E37" s="24" t="s">
        <v>27</v>
      </c>
      <c r="F37" s="24" t="s">
        <v>27</v>
      </c>
      <c r="G37" s="5">
        <v>5</v>
      </c>
      <c r="H37" s="5">
        <v>5</v>
      </c>
      <c r="I37" s="6">
        <v>131.69999999999999</v>
      </c>
      <c r="J37" s="5">
        <v>3</v>
      </c>
      <c r="K37" s="5">
        <v>3</v>
      </c>
      <c r="L37" s="5">
        <v>0</v>
      </c>
      <c r="M37" s="7">
        <v>131.69999999999999</v>
      </c>
      <c r="N37" s="6">
        <v>131.69999999999999</v>
      </c>
      <c r="O37" s="6">
        <v>0</v>
      </c>
      <c r="P37" s="7">
        <f>[1]Лист1!D922</f>
        <v>1451597.4</v>
      </c>
      <c r="Q37" s="6">
        <v>327603.08</v>
      </c>
      <c r="R37" s="6">
        <v>1123994.32</v>
      </c>
      <c r="S37" s="6">
        <v>0</v>
      </c>
      <c r="T37" s="6">
        <v>0</v>
      </c>
    </row>
    <row r="38" spans="1:20" s="8" customFormat="1" ht="24.95" customHeight="1">
      <c r="A38" s="1">
        <v>12</v>
      </c>
      <c r="B38" s="2" t="s">
        <v>56</v>
      </c>
      <c r="C38" s="3">
        <v>188</v>
      </c>
      <c r="D38" s="4" t="s">
        <v>28</v>
      </c>
      <c r="E38" s="24" t="s">
        <v>27</v>
      </c>
      <c r="F38" s="24" t="s">
        <v>27</v>
      </c>
      <c r="G38" s="5">
        <v>5</v>
      </c>
      <c r="H38" s="5">
        <v>5</v>
      </c>
      <c r="I38" s="6">
        <v>115.6</v>
      </c>
      <c r="J38" s="5">
        <v>3</v>
      </c>
      <c r="K38" s="5">
        <v>3</v>
      </c>
      <c r="L38" s="5">
        <v>0</v>
      </c>
      <c r="M38" s="7">
        <v>115.6</v>
      </c>
      <c r="N38" s="6">
        <v>115.6</v>
      </c>
      <c r="O38" s="6">
        <v>0</v>
      </c>
      <c r="P38" s="7">
        <f>[1]Лист1!D923</f>
        <v>1274143.2</v>
      </c>
      <c r="Q38" s="6">
        <v>287554.40999999997</v>
      </c>
      <c r="R38" s="6">
        <v>986588.79</v>
      </c>
      <c r="S38" s="6">
        <v>0</v>
      </c>
      <c r="T38" s="6">
        <v>0</v>
      </c>
    </row>
    <row r="39" spans="1:20" s="8" customFormat="1" ht="24.95" customHeight="1">
      <c r="A39" s="1">
        <v>13</v>
      </c>
      <c r="B39" s="2" t="s">
        <v>57</v>
      </c>
      <c r="C39" s="3">
        <v>188</v>
      </c>
      <c r="D39" s="4" t="s">
        <v>28</v>
      </c>
      <c r="E39" s="24" t="s">
        <v>27</v>
      </c>
      <c r="F39" s="24" t="s">
        <v>27</v>
      </c>
      <c r="G39" s="5">
        <v>8</v>
      </c>
      <c r="H39" s="5">
        <v>8</v>
      </c>
      <c r="I39" s="6">
        <v>151.9</v>
      </c>
      <c r="J39" s="5">
        <v>3</v>
      </c>
      <c r="K39" s="5">
        <v>3</v>
      </c>
      <c r="L39" s="5">
        <v>0</v>
      </c>
      <c r="M39" s="7">
        <v>151.9</v>
      </c>
      <c r="N39" s="6">
        <v>151.9</v>
      </c>
      <c r="O39" s="6">
        <v>0</v>
      </c>
      <c r="P39" s="7">
        <f>[1]Лист1!D924</f>
        <v>1674241.8</v>
      </c>
      <c r="Q39" s="6">
        <v>377850.47</v>
      </c>
      <c r="R39" s="6">
        <v>1296391.33</v>
      </c>
      <c r="S39" s="6">
        <v>0</v>
      </c>
      <c r="T39" s="6">
        <v>0</v>
      </c>
    </row>
    <row r="40" spans="1:20" s="8" customFormat="1" ht="24.95" customHeight="1">
      <c r="A40" s="1">
        <v>14</v>
      </c>
      <c r="B40" s="2" t="s">
        <v>58</v>
      </c>
      <c r="C40" s="3">
        <v>188</v>
      </c>
      <c r="D40" s="4" t="s">
        <v>28</v>
      </c>
      <c r="E40" s="24" t="s">
        <v>27</v>
      </c>
      <c r="F40" s="24" t="s">
        <v>27</v>
      </c>
      <c r="G40" s="5">
        <v>7</v>
      </c>
      <c r="H40" s="5">
        <v>7</v>
      </c>
      <c r="I40" s="6">
        <v>140.19999999999999</v>
      </c>
      <c r="J40" s="5">
        <v>3</v>
      </c>
      <c r="K40" s="5">
        <v>3</v>
      </c>
      <c r="L40" s="5">
        <v>0</v>
      </c>
      <c r="M40" s="7">
        <v>140.19999999999999</v>
      </c>
      <c r="N40" s="6">
        <v>140.19999999999999</v>
      </c>
      <c r="O40" s="6">
        <v>0</v>
      </c>
      <c r="P40" s="7">
        <f>[1]Лист1!D925</f>
        <v>1545284.4</v>
      </c>
      <c r="Q40" s="6">
        <v>348746.78</v>
      </c>
      <c r="R40" s="6">
        <v>1196537.6200000001</v>
      </c>
      <c r="S40" s="6">
        <v>0</v>
      </c>
      <c r="T40" s="6">
        <v>0</v>
      </c>
    </row>
    <row r="41" spans="1:20" s="8" customFormat="1" ht="24.95" customHeight="1">
      <c r="A41" s="1">
        <v>15</v>
      </c>
      <c r="B41" s="2" t="s">
        <v>59</v>
      </c>
      <c r="C41" s="3">
        <v>188</v>
      </c>
      <c r="D41" s="4" t="s">
        <v>28</v>
      </c>
      <c r="E41" s="24" t="s">
        <v>27</v>
      </c>
      <c r="F41" s="24" t="s">
        <v>27</v>
      </c>
      <c r="G41" s="5">
        <v>2</v>
      </c>
      <c r="H41" s="5">
        <v>2</v>
      </c>
      <c r="I41" s="6">
        <v>58.8</v>
      </c>
      <c r="J41" s="5">
        <v>2</v>
      </c>
      <c r="K41" s="5">
        <v>1</v>
      </c>
      <c r="L41" s="5">
        <v>1</v>
      </c>
      <c r="M41" s="7">
        <v>58.8</v>
      </c>
      <c r="N41" s="6">
        <v>29.4</v>
      </c>
      <c r="O41" s="6">
        <v>29.4</v>
      </c>
      <c r="P41" s="7">
        <f>[1]Лист1!D926</f>
        <v>1135486.8</v>
      </c>
      <c r="Q41" s="6">
        <v>256261.8</v>
      </c>
      <c r="R41" s="6">
        <v>879225</v>
      </c>
      <c r="S41" s="6">
        <v>0</v>
      </c>
      <c r="T41" s="6">
        <v>0</v>
      </c>
    </row>
    <row r="42" spans="1:20" s="8" customFormat="1" ht="24.95" customHeight="1">
      <c r="A42" s="1">
        <v>16</v>
      </c>
      <c r="B42" s="2" t="s">
        <v>60</v>
      </c>
      <c r="C42" s="3">
        <v>181</v>
      </c>
      <c r="D42" s="4">
        <v>40896</v>
      </c>
      <c r="E42" s="24" t="s">
        <v>27</v>
      </c>
      <c r="F42" s="24" t="s">
        <v>27</v>
      </c>
      <c r="G42" s="5">
        <v>12</v>
      </c>
      <c r="H42" s="5">
        <v>12</v>
      </c>
      <c r="I42" s="6">
        <v>148.69999999999999</v>
      </c>
      <c r="J42" s="5">
        <v>7</v>
      </c>
      <c r="K42" s="5">
        <v>7</v>
      </c>
      <c r="L42" s="5">
        <v>0</v>
      </c>
      <c r="M42" s="7">
        <v>148.69999999999999</v>
      </c>
      <c r="N42" s="6">
        <v>148.69999999999999</v>
      </c>
      <c r="O42" s="6">
        <v>0</v>
      </c>
      <c r="P42" s="7">
        <f>[1]Лист1!D927</f>
        <v>1638971.4</v>
      </c>
      <c r="Q42" s="6">
        <v>369890.49</v>
      </c>
      <c r="R42" s="6">
        <v>1269080.9099999999</v>
      </c>
      <c r="S42" s="6">
        <v>0</v>
      </c>
      <c r="T42" s="6">
        <v>0</v>
      </c>
    </row>
    <row r="43" spans="1:20" s="8" customFormat="1" ht="24.95" customHeight="1">
      <c r="A43" s="1">
        <v>17</v>
      </c>
      <c r="B43" s="2" t="s">
        <v>61</v>
      </c>
      <c r="C43" s="3">
        <v>181</v>
      </c>
      <c r="D43" s="4">
        <v>40896</v>
      </c>
      <c r="E43" s="24" t="s">
        <v>27</v>
      </c>
      <c r="F43" s="24" t="s">
        <v>27</v>
      </c>
      <c r="G43" s="5">
        <v>16</v>
      </c>
      <c r="H43" s="5">
        <v>16</v>
      </c>
      <c r="I43" s="6">
        <v>161.96</v>
      </c>
      <c r="J43" s="5">
        <v>4</v>
      </c>
      <c r="K43" s="5">
        <v>4</v>
      </c>
      <c r="L43" s="5">
        <v>0</v>
      </c>
      <c r="M43" s="7">
        <v>161.96</v>
      </c>
      <c r="N43" s="6">
        <v>161.96</v>
      </c>
      <c r="O43" s="6">
        <v>0</v>
      </c>
      <c r="P43" s="7">
        <f>[1]Лист1!D928</f>
        <v>1785123.12</v>
      </c>
      <c r="Q43" s="6">
        <v>402874.67</v>
      </c>
      <c r="R43" s="6">
        <v>1382248.45</v>
      </c>
      <c r="S43" s="6">
        <v>0</v>
      </c>
      <c r="T43" s="6">
        <v>0</v>
      </c>
    </row>
    <row r="44" spans="1:20" s="8" customFormat="1" ht="24.95" customHeight="1">
      <c r="A44" s="1">
        <v>18</v>
      </c>
      <c r="B44" s="2" t="s">
        <v>62</v>
      </c>
      <c r="C44" s="3">
        <v>181</v>
      </c>
      <c r="D44" s="4">
        <v>40896</v>
      </c>
      <c r="E44" s="24" t="s">
        <v>27</v>
      </c>
      <c r="F44" s="24" t="s">
        <v>27</v>
      </c>
      <c r="G44" s="5">
        <v>9</v>
      </c>
      <c r="H44" s="5">
        <v>9</v>
      </c>
      <c r="I44" s="6">
        <v>189.19</v>
      </c>
      <c r="J44" s="5">
        <v>6</v>
      </c>
      <c r="K44" s="5">
        <v>6</v>
      </c>
      <c r="L44" s="5">
        <v>0</v>
      </c>
      <c r="M44" s="7">
        <v>189.19</v>
      </c>
      <c r="N44" s="6">
        <v>189.19</v>
      </c>
      <c r="O44" s="6">
        <v>0</v>
      </c>
      <c r="P44" s="7">
        <f>[1]Лист1!D929</f>
        <v>2085252.18</v>
      </c>
      <c r="Q44" s="6">
        <v>470609.16</v>
      </c>
      <c r="R44" s="6">
        <v>1614643.02</v>
      </c>
      <c r="S44" s="6">
        <v>0</v>
      </c>
      <c r="T44" s="6">
        <v>0</v>
      </c>
    </row>
  </sheetData>
  <autoFilter ref="J11:L71">
    <filterColumn colId="1" showButton="0"/>
  </autoFilter>
  <mergeCells count="26">
    <mergeCell ref="N2:S2"/>
    <mergeCell ref="N3:S3"/>
    <mergeCell ref="N4:S4"/>
    <mergeCell ref="N5:S5"/>
    <mergeCell ref="J11:J12"/>
    <mergeCell ref="K11:L11"/>
    <mergeCell ref="M10:O10"/>
    <mergeCell ref="M11:M12"/>
    <mergeCell ref="N11:O11"/>
    <mergeCell ref="P11:P12"/>
    <mergeCell ref="P10:T10"/>
    <mergeCell ref="Q11:T11"/>
    <mergeCell ref="A7:S7"/>
    <mergeCell ref="A8:S8"/>
    <mergeCell ref="A10:A12"/>
    <mergeCell ref="B10:B12"/>
    <mergeCell ref="J10:L10"/>
    <mergeCell ref="C10:D11"/>
    <mergeCell ref="E10:E12"/>
    <mergeCell ref="G10:G12"/>
    <mergeCell ref="H10:H12"/>
    <mergeCell ref="A14:B14"/>
    <mergeCell ref="A26:B26"/>
    <mergeCell ref="A15:B15"/>
    <mergeCell ref="I10:I12"/>
    <mergeCell ref="F10:F12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33" fitToHeight="1000" orientation="landscape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Company>МСАЖКХ РТ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Войкова</dc:creator>
  <cp:lastModifiedBy>Я</cp:lastModifiedBy>
  <cp:lastPrinted>2014-04-09T10:39:44Z</cp:lastPrinted>
  <dcterms:created xsi:type="dcterms:W3CDTF">2012-05-26T07:03:39Z</dcterms:created>
  <dcterms:modified xsi:type="dcterms:W3CDTF">2014-04-09T10:39:53Z</dcterms:modified>
</cp:coreProperties>
</file>