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C82" i="2" l="1"/>
  <c r="D82" i="2" s="1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M8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H8" i="2" l="1"/>
  <c r="G82" i="2"/>
  <c r="I8" i="2"/>
  <c r="H82" i="2" l="1"/>
  <c r="I82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<sst xmlns="http://schemas.openxmlformats.org/spreadsheetml/2006/main" count="100" uniqueCount="98">
  <si>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</si>
  <si>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</si>
  <si>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</si>
  <si>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</si>
  <si>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</si>
  <si>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</si>
  <si>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</si>
  <si>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</si>
  <si>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</si>
  <si>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</si>
  <si>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</si>
  <si>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</si>
  <si>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</si>
  <si>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</si>
  <si>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</si>
  <si>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</si>
  <si>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</si>
  <si>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</si>
  <si>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</si>
  <si>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</si>
  <si>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</si>
  <si>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</si>
  <si>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</si>
  <si>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</si>
  <si>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</si>
  <si>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</si>
  <si>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</si>
  <si>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</si>
  <si>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</si>
  <si>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</si>
  <si>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</si>
  <si>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</si>
  <si>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</si>
  <si>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</si>
  <si>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</si>
  <si>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</si>
  <si>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</si>
  <si>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</si>
  <si>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</si>
  <si>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</si>
  <si>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</si>
  <si>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</si>
  <si>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</si>
  <si>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</si>
  <si>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</si>
  <si>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</si>
  <si>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</si>
  <si>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</si>
  <si>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</si>
  <si>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</si>
  <si>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</si>
  <si>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</si>
  <si>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</si>
  <si>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</si>
  <si>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</si>
  <si>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</si>
  <si>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</si>
  <si>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</si>
  <si>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</si>
  <si>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</si>
  <si>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</si>
  <si>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</si>
  <si>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</si>
  <si>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</si>
  <si>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</si>
  <si>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</si>
  <si>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</si>
  <si>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</si>
  <si>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</si>
  <si>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</si>
  <si>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</si>
  <si>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</si>
  <si>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</si>
  <si>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</si>
  <si>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</si>
  <si>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</si>
  <si>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</si>
  <si>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</si>
  <si>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</si>
  <si>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</si>
  <si>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</si>
  <si>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</si>
  <si>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</si>
  <si>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</si>
  <si>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</si>
  <si>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</si>
  <si>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</si>
  <si>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</si>
  <si>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</si>
  <si>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</si>
  <si>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</si>
  <si>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</si>
  <si>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</si>
  <si>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</si>
  <si>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МБТ Стипендии студентам образовательных организаций высшего образования</t>
  </si>
  <si>
    <t>в т.ч. Июль</t>
  </si>
  <si>
    <t>за послед.7 дней</t>
  </si>
  <si>
    <t>об исполнении бюджета Балтасинского района на 30.07.2021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</si>
</sst>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="51" zoomScaleNormal="51" workbookViewId="0">
      <selection activeCell="C11" sqref="C11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8" max="8" width="12.7109375" customWidth="1"/>
    <col min="9" max="9" width="16.28515625" hidden="1" customWidth="1"/>
    <col min="10" max="10" width="19.7109375" customWidth="1"/>
    <col min="11" max="11" width="22.5703125" customWidth="1"/>
    <col min="12" max="12" width="19.5703125" customWidth="1"/>
    <col min="13" max="13" width="17.2851562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62.25" customHeight="1" x14ac:dyDescent="0.25">
      <c r="A3" s="53" t="s">
        <v>1</v>
      </c>
      <c r="B3" s="56" t="s">
        <v>70</v>
      </c>
      <c r="C3" s="57"/>
      <c r="D3" s="58"/>
      <c r="E3" s="56" t="s">
        <v>87</v>
      </c>
      <c r="F3" s="57"/>
      <c r="G3" s="57"/>
      <c r="H3" s="57"/>
      <c r="I3" s="57"/>
      <c r="J3" s="57"/>
      <c r="K3" s="58"/>
      <c r="L3" s="59" t="s">
        <v>88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89</v>
      </c>
      <c r="G4" s="67" t="s">
        <v>3</v>
      </c>
      <c r="H4" s="69" t="s">
        <v>4</v>
      </c>
      <c r="I4" s="35"/>
      <c r="J4" s="63" t="s">
        <v>95</v>
      </c>
      <c r="K4" s="63" t="s">
        <v>96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90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190746.7</v>
      </c>
      <c r="D6" s="4">
        <f>C6/B6*100</f>
        <v>56.79080970358109</v>
      </c>
      <c r="E6" s="3">
        <v>357977.1</v>
      </c>
      <c r="F6" s="5"/>
      <c r="G6" s="6">
        <v>207012.4</v>
      </c>
      <c r="H6" s="7">
        <f>G6/E6*100</f>
        <v>57.828391816124558</v>
      </c>
      <c r="I6" s="8" t="e">
        <f>G6/F6*100</f>
        <v>#DIV/0!</v>
      </c>
      <c r="J6" s="3">
        <v>27733</v>
      </c>
      <c r="K6" s="3">
        <v>3658.7</v>
      </c>
      <c r="L6" s="9">
        <f>G6-C6</f>
        <v>16265.699999999983</v>
      </c>
      <c r="M6" s="9"/>
      <c r="N6" s="34"/>
      <c r="O6" s="34"/>
      <c r="P6" s="36" t="s">
        <v>74</v>
      </c>
    </row>
    <row r="7" spans="1:16" ht="25.5" x14ac:dyDescent="0.35">
      <c r="A7" s="10" t="s">
        <v>9</v>
      </c>
      <c r="B7" s="3">
        <v>335876</v>
      </c>
      <c r="C7" s="3">
        <v>179611.5</v>
      </c>
      <c r="D7" s="4">
        <f t="shared" ref="D7:D8" si="0">C7/B7*100</f>
        <v>53.475538591623092</v>
      </c>
      <c r="E7" s="3">
        <v>348614.40000000002</v>
      </c>
      <c r="F7" s="5"/>
      <c r="G7" s="6">
        <v>195784.2</v>
      </c>
      <c r="H7" s="7">
        <f t="shared" ref="H7:H70" si="1">G7/E7*100</f>
        <v>56.160674946301704</v>
      </c>
      <c r="I7" s="8" t="e">
        <f t="shared" ref="I7:I70" si="2">G7/F7*100</f>
        <v>#DIV/0!</v>
      </c>
      <c r="J7" s="3">
        <v>27732.5</v>
      </c>
      <c r="K7" s="3">
        <v>3657.8</v>
      </c>
      <c r="L7" s="9">
        <f>G7-C7</f>
        <v>16172.700000000012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474460.1</v>
      </c>
      <c r="D8" s="4">
        <f t="shared" si="0"/>
        <v>84.48822452074053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687628.29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447648.50000000006</v>
      </c>
      <c r="H8" s="7">
        <f t="shared" si="1"/>
        <v>65.100361126794255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28201.249999999996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4688.25</v>
      </c>
      <c r="L8" s="9"/>
      <c r="M8" s="9">
        <f>C8-G8</f>
        <v>26811.599999999919</v>
      </c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25481.4</v>
      </c>
      <c r="H9" s="7">
        <f t="shared" si="1"/>
        <v>58.595577058838408</v>
      </c>
      <c r="I9" s="8" t="e">
        <f t="shared" si="2"/>
        <v>#DIV/0!</v>
      </c>
      <c r="J9" s="14">
        <v>3624</v>
      </c>
      <c r="K9" s="14"/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11712</v>
      </c>
      <c r="H10" s="7">
        <f t="shared" si="1"/>
        <v>58.159860162084861</v>
      </c>
      <c r="I10" s="8" t="e">
        <f t="shared" si="2"/>
        <v>#DIV/0!</v>
      </c>
      <c r="J10" s="14">
        <v>1678</v>
      </c>
      <c r="K10" s="14"/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124335.8</v>
      </c>
      <c r="H11" s="7">
        <f t="shared" si="1"/>
        <v>71.666465889264259</v>
      </c>
      <c r="I11" s="8" t="e">
        <f t="shared" si="2"/>
        <v>#DIV/0!</v>
      </c>
      <c r="J11" s="14"/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1748.3</v>
      </c>
      <c r="H12" s="7">
        <f t="shared" si="1"/>
        <v>59.196180673122498</v>
      </c>
      <c r="I12" s="8" t="e">
        <f t="shared" si="2"/>
        <v>#DIV/0!</v>
      </c>
      <c r="J12" s="14">
        <v>246.4</v>
      </c>
      <c r="K12" s="14"/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149604.79999999999</v>
      </c>
      <c r="H13" s="7">
        <f t="shared" si="1"/>
        <v>66.666726082519702</v>
      </c>
      <c r="I13" s="8" t="e">
        <f t="shared" si="2"/>
        <v>#DIV/0!</v>
      </c>
      <c r="J13" s="14"/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52891</v>
      </c>
      <c r="H14" s="7">
        <f t="shared" si="1"/>
        <v>66.666582636513283</v>
      </c>
      <c r="I14" s="8" t="e">
        <f t="shared" si="2"/>
        <v>#DIV/0!</v>
      </c>
      <c r="J14" s="14"/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618</v>
      </c>
      <c r="H15" s="7">
        <f t="shared" si="1"/>
        <v>50.477824062729724</v>
      </c>
      <c r="I15" s="8" t="e">
        <f t="shared" si="2"/>
        <v>#DIV/0!</v>
      </c>
      <c r="J15" s="14">
        <v>35.9</v>
      </c>
      <c r="K15" s="14">
        <v>2.8</v>
      </c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291.39999999999998</v>
      </c>
      <c r="H16" s="7">
        <f t="shared" si="1"/>
        <v>40.304287690179805</v>
      </c>
      <c r="I16" s="8" t="e">
        <f t="shared" si="2"/>
        <v>#DIV/0!</v>
      </c>
      <c r="J16" s="14">
        <v>60.2</v>
      </c>
      <c r="K16" s="14"/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198.9</v>
      </c>
      <c r="H17" s="7">
        <f t="shared" si="1"/>
        <v>54.255319148936167</v>
      </c>
      <c r="I17" s="8" t="e">
        <f t="shared" si="2"/>
        <v>#DIV/0!</v>
      </c>
      <c r="J17" s="14">
        <v>30.6</v>
      </c>
      <c r="K17" s="14"/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205</v>
      </c>
      <c r="H18" s="7">
        <f t="shared" si="1"/>
        <v>58.371298405466973</v>
      </c>
      <c r="I18" s="8" t="e">
        <f t="shared" si="2"/>
        <v>#DIV/0!</v>
      </c>
      <c r="J18" s="14">
        <v>29.3</v>
      </c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295</v>
      </c>
      <c r="H19" s="7">
        <f t="shared" si="1"/>
        <v>54.178145087235997</v>
      </c>
      <c r="I19" s="8" t="e">
        <f t="shared" si="2"/>
        <v>#DIV/0!</v>
      </c>
      <c r="J19" s="14">
        <v>45.4</v>
      </c>
      <c r="K19" s="14"/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175.4</v>
      </c>
      <c r="H20" s="7">
        <f t="shared" si="1"/>
        <v>49.943052391799547</v>
      </c>
      <c r="I20" s="8" t="e">
        <f t="shared" si="2"/>
        <v>#DIV/0!</v>
      </c>
      <c r="J20" s="14">
        <v>29.2</v>
      </c>
      <c r="K20" s="14"/>
      <c r="L20" s="15"/>
      <c r="M20" s="16"/>
    </row>
    <row r="21" spans="1:13" ht="26.25" customHeight="1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1499.25</v>
      </c>
      <c r="H21" s="7">
        <f t="shared" si="1"/>
        <v>75</v>
      </c>
      <c r="I21" s="8" t="e">
        <f t="shared" si="2"/>
        <v>#DIV/0!</v>
      </c>
      <c r="J21" s="14">
        <v>499.75</v>
      </c>
      <c r="K21" s="14">
        <v>499.75</v>
      </c>
      <c r="L21" s="15"/>
      <c r="M21" s="16"/>
    </row>
    <row r="22" spans="1:13" ht="26.25" customHeight="1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2598.8000000000002</v>
      </c>
      <c r="H22" s="7">
        <f t="shared" si="1"/>
        <v>54.166492975947314</v>
      </c>
      <c r="I22" s="8" t="e">
        <f t="shared" si="2"/>
        <v>#DIV/0!</v>
      </c>
      <c r="J22" s="14">
        <v>399.8</v>
      </c>
      <c r="K22" s="14"/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528.9</v>
      </c>
      <c r="H23" s="7">
        <f t="shared" si="1"/>
        <v>54.196126652320928</v>
      </c>
      <c r="I23" s="8" t="e">
        <f t="shared" si="2"/>
        <v>#DIV/0!</v>
      </c>
      <c r="J23" s="14">
        <v>81.400000000000006</v>
      </c>
      <c r="K23" s="14"/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25.4</v>
      </c>
      <c r="H24" s="7">
        <f t="shared" si="1"/>
        <v>49.512670565302145</v>
      </c>
      <c r="I24" s="8" t="e">
        <f t="shared" si="2"/>
        <v>#DIV/0!</v>
      </c>
      <c r="J24" s="14">
        <v>4.2</v>
      </c>
      <c r="K24" s="14"/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>
        <v>2.1</v>
      </c>
      <c r="H26" s="7">
        <f t="shared" si="1"/>
        <v>80.769230769230774</v>
      </c>
      <c r="I26" s="8" t="e">
        <f t="shared" si="2"/>
        <v>#DIV/0!</v>
      </c>
      <c r="J26" s="14"/>
      <c r="K26" s="14"/>
      <c r="L26" s="15"/>
      <c r="M26" s="16"/>
    </row>
    <row r="27" spans="1:13" ht="26.25" customHeight="1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3051.8</v>
      </c>
      <c r="H27" s="7">
        <f t="shared" si="1"/>
        <v>74.923892762447224</v>
      </c>
      <c r="I27" s="8" t="e">
        <f t="shared" si="2"/>
        <v>#DIV/0!</v>
      </c>
      <c r="J27" s="14">
        <v>1018.3</v>
      </c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292.39999999999998</v>
      </c>
      <c r="H28" s="7">
        <f t="shared" si="1"/>
        <v>75.770925110132154</v>
      </c>
      <c r="I28" s="8" t="e">
        <f t="shared" si="2"/>
        <v>#DIV/0!</v>
      </c>
      <c r="J28" s="14">
        <v>96.5</v>
      </c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3893.4</v>
      </c>
      <c r="H29" s="7">
        <f t="shared" si="1"/>
        <v>43.572755556550355</v>
      </c>
      <c r="I29" s="8" t="e">
        <f t="shared" si="2"/>
        <v>#DIV/0!</v>
      </c>
      <c r="J29" s="14">
        <v>539.6</v>
      </c>
      <c r="K29" s="14"/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>
        <v>21.7</v>
      </c>
      <c r="H31" s="7">
        <f t="shared" si="1"/>
        <v>100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496.8</v>
      </c>
      <c r="F32" s="14"/>
      <c r="G32" s="14">
        <v>496.8</v>
      </c>
      <c r="H32" s="7">
        <f t="shared" si="1"/>
        <v>100</v>
      </c>
      <c r="I32" s="8" t="e">
        <f t="shared" si="2"/>
        <v>#DIV/0!</v>
      </c>
      <c r="J32" s="17">
        <v>163.6</v>
      </c>
      <c r="K32" s="17">
        <v>32.299999999999997</v>
      </c>
      <c r="L32" s="15"/>
      <c r="M32" s="16"/>
    </row>
    <row r="33" spans="1:13" ht="26.25" hidden="1" customHeight="1" x14ac:dyDescent="0.4">
      <c r="A33" s="21" t="s">
        <v>85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>
        <v>565.29999999999995</v>
      </c>
      <c r="F35" s="14"/>
      <c r="G35" s="14">
        <v>565.29999999999995</v>
      </c>
      <c r="H35" s="7">
        <f t="shared" si="1"/>
        <v>100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>
        <v>2800</v>
      </c>
      <c r="H36" s="7">
        <f t="shared" si="1"/>
        <v>40.206200370471414</v>
      </c>
      <c r="I36" s="8" t="e">
        <f t="shared" si="2"/>
        <v>#DIV/0!</v>
      </c>
      <c r="J36" s="17">
        <v>700</v>
      </c>
      <c r="K36" s="17"/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>
        <v>362.7</v>
      </c>
      <c r="F37" s="14"/>
      <c r="G37" s="14">
        <v>362.7</v>
      </c>
      <c r="H37" s="7">
        <f t="shared" si="1"/>
        <v>100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84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>
        <v>1827</v>
      </c>
      <c r="F44" s="14"/>
      <c r="G44" s="14">
        <v>1827</v>
      </c>
      <c r="H44" s="7">
        <f t="shared" si="1"/>
        <v>100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71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72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>
        <v>6000</v>
      </c>
      <c r="F48" s="14"/>
      <c r="G48" s="14">
        <v>6000</v>
      </c>
      <c r="H48" s="7">
        <f t="shared" si="1"/>
        <v>100</v>
      </c>
      <c r="I48" s="8" t="e">
        <f t="shared" si="2"/>
        <v>#DIV/0!</v>
      </c>
      <c r="J48" s="20">
        <v>6000</v>
      </c>
      <c r="K48" s="20"/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78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73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68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>
        <v>1085.5999999999999</v>
      </c>
      <c r="F53" s="14"/>
      <c r="G53" s="14">
        <v>1085.5999999999999</v>
      </c>
      <c r="H53" s="7">
        <f t="shared" si="1"/>
        <v>100</v>
      </c>
      <c r="I53" s="8" t="e">
        <f t="shared" si="2"/>
        <v>#DIV/0!</v>
      </c>
      <c r="J53" s="20">
        <v>226.9</v>
      </c>
      <c r="K53" s="20"/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>
        <v>38733.54</v>
      </c>
      <c r="F54" s="14"/>
      <c r="G54" s="14">
        <v>9387.6</v>
      </c>
      <c r="H54" s="7">
        <f t="shared" si="1"/>
        <v>24.236359496188577</v>
      </c>
      <c r="I54" s="8" t="e">
        <f t="shared" si="2"/>
        <v>#DIV/0!</v>
      </c>
      <c r="J54" s="20">
        <v>8105</v>
      </c>
      <c r="K54" s="20"/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79</v>
      </c>
      <c r="B56" s="37"/>
      <c r="C56" s="38"/>
      <c r="D56" s="13"/>
      <c r="E56" s="42">
        <v>24685.9</v>
      </c>
      <c r="F56" s="14"/>
      <c r="G56" s="14">
        <v>18403.8</v>
      </c>
      <c r="H56" s="7">
        <f t="shared" si="1"/>
        <v>74.551869690795144</v>
      </c>
      <c r="I56" s="8" t="e">
        <f t="shared" si="2"/>
        <v>#DIV/0!</v>
      </c>
      <c r="J56" s="20">
        <v>4153.3999999999996</v>
      </c>
      <c r="K56" s="20">
        <v>4153.3999999999996</v>
      </c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76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75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69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>
        <v>17288.599999999999</v>
      </c>
      <c r="F64" s="14"/>
      <c r="G64" s="14">
        <v>17288.599999999999</v>
      </c>
      <c r="H64" s="7">
        <f t="shared" si="1"/>
        <v>100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77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91</v>
      </c>
      <c r="B67" s="37"/>
      <c r="C67" s="38"/>
      <c r="D67" s="13"/>
      <c r="E67" s="42">
        <v>10404.4</v>
      </c>
      <c r="F67" s="14"/>
      <c r="G67" s="14">
        <v>5920.2</v>
      </c>
      <c r="H67" s="7">
        <f t="shared" si="1"/>
        <v>56.900926531083009</v>
      </c>
      <c r="I67" s="8" t="e">
        <f t="shared" si="2"/>
        <v>#DIV/0!</v>
      </c>
      <c r="J67" s="20">
        <v>433.8</v>
      </c>
      <c r="K67" s="20"/>
      <c r="L67" s="15"/>
      <c r="M67" s="16"/>
    </row>
    <row r="68" spans="1:13" ht="26.25" x14ac:dyDescent="0.4">
      <c r="A68" s="21" t="s">
        <v>92</v>
      </c>
      <c r="B68" s="37"/>
      <c r="C68" s="38"/>
      <c r="D68" s="13"/>
      <c r="E68" s="42">
        <v>3614.9</v>
      </c>
      <c r="F68" s="14"/>
      <c r="G68" s="14">
        <v>1952.1</v>
      </c>
      <c r="H68" s="7">
        <f t="shared" si="1"/>
        <v>54.001493817256353</v>
      </c>
      <c r="I68" s="8" t="e">
        <f t="shared" si="2"/>
        <v>#DIV/0!</v>
      </c>
      <c r="J68" s="20"/>
      <c r="K68" s="20"/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82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93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94</v>
      </c>
      <c r="B74" s="37"/>
      <c r="C74" s="38"/>
      <c r="D74" s="13"/>
      <c r="E74" s="42">
        <v>810</v>
      </c>
      <c r="F74" s="14"/>
      <c r="G74" s="14">
        <v>810</v>
      </c>
      <c r="H74" s="7">
        <f t="shared" si="3"/>
        <v>100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60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61</v>
      </c>
      <c r="B76" s="37"/>
      <c r="C76" s="38"/>
      <c r="D76" s="13"/>
      <c r="E76" s="42">
        <v>108.14</v>
      </c>
      <c r="F76" s="14"/>
      <c r="G76" s="14">
        <v>108.14</v>
      </c>
      <c r="H76" s="7">
        <f t="shared" si="3"/>
        <v>100</v>
      </c>
      <c r="I76" s="8" t="e">
        <f t="shared" si="4"/>
        <v>#DIV/0!</v>
      </c>
      <c r="J76" s="20"/>
      <c r="K76" s="20"/>
      <c r="L76" s="15"/>
      <c r="M76" s="16"/>
    </row>
    <row r="77" spans="1:13" ht="26.25" hidden="1" customHeight="1" x14ac:dyDescent="0.4">
      <c r="A77" s="21" t="s">
        <v>83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86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62</v>
      </c>
      <c r="B79" s="37"/>
      <c r="C79" s="38"/>
      <c r="D79" s="13"/>
      <c r="E79" s="42">
        <v>2400</v>
      </c>
      <c r="F79" s="14"/>
      <c r="G79" s="14">
        <v>1169.4000000000001</v>
      </c>
      <c r="H79" s="7">
        <f t="shared" si="3"/>
        <v>48.725000000000001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80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81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63</v>
      </c>
      <c r="B82" s="13">
        <f>B6+B8</f>
        <v>897445.5</v>
      </c>
      <c r="C82" s="13">
        <f>C6+C8</f>
        <v>665206.80000000005</v>
      </c>
      <c r="D82" s="13">
        <f>C82/B82*100</f>
        <v>74.122250320492995</v>
      </c>
      <c r="E82" s="13">
        <f>E6+E8</f>
        <v>1045605.39</v>
      </c>
      <c r="F82" s="13">
        <f>F6+F8</f>
        <v>0</v>
      </c>
      <c r="G82" s="13">
        <f>G6+G8</f>
        <v>654660.9</v>
      </c>
      <c r="H82" s="23">
        <f t="shared" si="3"/>
        <v>62.610704407329045</v>
      </c>
      <c r="I82" s="8" t="e">
        <f t="shared" si="4"/>
        <v>#DIV/0!</v>
      </c>
      <c r="J82" s="13">
        <f>J6+J8</f>
        <v>55934.25</v>
      </c>
      <c r="K82" s="13">
        <f>K6+K8</f>
        <v>8346.9500000000007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64</v>
      </c>
      <c r="B84" s="50"/>
      <c r="C84" s="50"/>
      <c r="D84" s="28" t="s">
        <v>65</v>
      </c>
      <c r="E84" s="28" t="s">
        <v>66</v>
      </c>
      <c r="F84" s="28"/>
      <c r="G84" s="29"/>
      <c r="H84" s="30"/>
      <c r="I84" s="30"/>
      <c r="J84" s="28" t="s">
        <v>67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2021-07-30T12:52:57Z</dcterms:modified>
</cp:coreProperties>
</file>