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80" i="1" l="1"/>
  <c r="E80" i="1"/>
  <c r="C80" i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L8" i="1"/>
  <c r="K8" i="1"/>
  <c r="J8" i="1"/>
  <c r="J80" i="1" s="1"/>
  <c r="G8" i="1"/>
  <c r="G80" i="1" s="1"/>
  <c r="F8" i="1"/>
  <c r="I8" i="1" s="1"/>
  <c r="E8" i="1"/>
  <c r="D8" i="1"/>
  <c r="M7" i="1"/>
  <c r="I7" i="1"/>
  <c r="H7" i="1"/>
  <c r="D7" i="1"/>
  <c r="M6" i="1"/>
  <c r="I6" i="1"/>
  <c r="H6" i="1"/>
  <c r="D6" i="1"/>
  <c r="H80" i="1" l="1"/>
  <c r="I80" i="1"/>
  <c r="F80" i="1"/>
  <c r="H8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<sst xmlns="http://schemas.openxmlformats.org/spreadsheetml/2006/main" count="98" uniqueCount="96">
  <si>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</si>
  <si>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</si>
  <si>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</si>
  <si>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</si>
  <si>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</si>
  <si>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</si>
  <si>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</si>
  <si>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</si>
  <si>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</si>
  <si>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</si>
  <si>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</si>
  <si>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</si>
  <si>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</si>
  <si>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</si>
  <si>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</si>
  <si>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</si>
  <si>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</si>
  <si>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</si>
  <si>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</si>
  <si>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</si>
  <si>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</si>
  <si>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</si>
  <si>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</si>
  <si>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</si>
  <si>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</si>
  <si>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</si>
  <si>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</si>
  <si>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</si>
  <si>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</si>
  <si>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</si>
  <si>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</si>
  <si>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</si>
  <si>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</si>
  <si>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</si>
  <si>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</si>
  <si>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</si>
  <si>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</si>
  <si>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</si>
  <si>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</si>
  <si>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</si>
  <si>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</si>
  <si>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</si>
  <si>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</si>
  <si>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</si>
  <si>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</si>
  <si>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</si>
  <si>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</si>
  <si>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</si>
  <si>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</si>
  <si>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</si>
  <si>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</si>
  <si>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</si>
  <si>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</si>
  <si>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</si>
  <si>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</si>
  <si>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</si>
  <si>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</si>
  <si>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</si>
  <si>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</si>
  <si>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</si>
  <si>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</si>
  <si>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</si>
  <si>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</si>
  <si>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</si>
  <si>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</si>
  <si>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</si>
  <si>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</si>
  <si>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</si>
  <si>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</si>
  <si>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</si>
  <si>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</si>
  <si>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</si>
  <si>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</si>
  <si>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</si>
  <si>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</si>
  <si>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</si>
  <si>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</si>
  <si>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</si>
  <si>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</si>
  <si>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</si>
  <si>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</si>
  <si>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</si>
  <si>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</si>
  <si>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</si>
  <si>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</si>
  <si>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</si>
  <si>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</si>
  <si>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</si>
  <si>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</si>
  <si>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</si>
  <si>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</si>
  <si>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</si>
  <si>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</si>
  <si>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Май</t>
  </si>
  <si>
    <t>об исполнении бюджета Балтасинского района на 15.05.2020 г.</t>
  </si>
  <si>
    <t>за послед 7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</si>
</sst>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0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E1" workbookViewId="0">
      <selection activeCell="D1" sqref="A1:XFD1048576"/>
    </sheetView>
  </sheetViews>
  <sheetFormatPr defaultRowHeight="26.25" x14ac:dyDescent="0.4"/>
  <cols>
    <col min="1" max="1" width="132.425781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.85546875" style="32" customWidth="1"/>
    <col min="6" max="6" width="23" style="1" customWidth="1"/>
    <col min="7" max="7" width="20.42578125" style="55" customWidth="1"/>
    <col min="8" max="8" width="16.5703125" style="1" customWidth="1"/>
    <col min="9" max="9" width="12.85546875" style="1" hidden="1" customWidth="1"/>
    <col min="10" max="10" width="19.28515625" style="1" customWidth="1"/>
    <col min="11" max="11" width="18.28515625" style="1" customWidth="1"/>
    <col min="12" max="12" width="20.28515625" style="1" customWidth="1"/>
    <col min="13" max="13" width="21.42578125" style="1" customWidth="1"/>
    <col min="14" max="256" width="9.140625" style="1"/>
    <col min="257" max="257" width="132.425781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.85546875" style="1" customWidth="1"/>
    <col min="262" max="262" width="23" style="1" customWidth="1"/>
    <col min="263" max="263" width="20.42578125" style="1" customWidth="1"/>
    <col min="264" max="264" width="16.5703125" style="1" customWidth="1"/>
    <col min="265" max="265" width="0" style="1" hidden="1" customWidth="1"/>
    <col min="266" max="266" width="19.28515625" style="1" customWidth="1"/>
    <col min="267" max="267" width="18.28515625" style="1" customWidth="1"/>
    <col min="268" max="268" width="20.28515625" style="1" customWidth="1"/>
    <col min="269" max="269" width="21.42578125" style="1" customWidth="1"/>
    <col min="270" max="512" width="9.140625" style="1"/>
    <col min="513" max="513" width="132.425781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.85546875" style="1" customWidth="1"/>
    <col min="518" max="518" width="23" style="1" customWidth="1"/>
    <col min="519" max="519" width="20.42578125" style="1" customWidth="1"/>
    <col min="520" max="520" width="16.5703125" style="1" customWidth="1"/>
    <col min="521" max="521" width="0" style="1" hidden="1" customWidth="1"/>
    <col min="522" max="522" width="19.28515625" style="1" customWidth="1"/>
    <col min="523" max="523" width="18.28515625" style="1" customWidth="1"/>
    <col min="524" max="524" width="20.28515625" style="1" customWidth="1"/>
    <col min="525" max="525" width="21.42578125" style="1" customWidth="1"/>
    <col min="526" max="768" width="9.140625" style="1"/>
    <col min="769" max="769" width="132.425781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.85546875" style="1" customWidth="1"/>
    <col min="774" max="774" width="23" style="1" customWidth="1"/>
    <col min="775" max="775" width="20.42578125" style="1" customWidth="1"/>
    <col min="776" max="776" width="16.5703125" style="1" customWidth="1"/>
    <col min="777" max="777" width="0" style="1" hidden="1" customWidth="1"/>
    <col min="778" max="778" width="19.28515625" style="1" customWidth="1"/>
    <col min="779" max="779" width="18.28515625" style="1" customWidth="1"/>
    <col min="780" max="780" width="20.28515625" style="1" customWidth="1"/>
    <col min="781" max="781" width="21.42578125" style="1" customWidth="1"/>
    <col min="782" max="1024" width="9.140625" style="1"/>
    <col min="1025" max="1025" width="132.425781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.85546875" style="1" customWidth="1"/>
    <col min="1030" max="1030" width="23" style="1" customWidth="1"/>
    <col min="1031" max="1031" width="20.42578125" style="1" customWidth="1"/>
    <col min="1032" max="1032" width="16.5703125" style="1" customWidth="1"/>
    <col min="1033" max="1033" width="0" style="1" hidden="1" customWidth="1"/>
    <col min="1034" max="1034" width="19.28515625" style="1" customWidth="1"/>
    <col min="1035" max="1035" width="18.28515625" style="1" customWidth="1"/>
    <col min="1036" max="1036" width="20.28515625" style="1" customWidth="1"/>
    <col min="1037" max="1037" width="21.42578125" style="1" customWidth="1"/>
    <col min="1038" max="1280" width="9.140625" style="1"/>
    <col min="1281" max="1281" width="132.425781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.85546875" style="1" customWidth="1"/>
    <col min="1286" max="1286" width="23" style="1" customWidth="1"/>
    <col min="1287" max="1287" width="20.42578125" style="1" customWidth="1"/>
    <col min="1288" max="1288" width="16.5703125" style="1" customWidth="1"/>
    <col min="1289" max="1289" width="0" style="1" hidden="1" customWidth="1"/>
    <col min="1290" max="1290" width="19.28515625" style="1" customWidth="1"/>
    <col min="1291" max="1291" width="18.28515625" style="1" customWidth="1"/>
    <col min="1292" max="1292" width="20.28515625" style="1" customWidth="1"/>
    <col min="1293" max="1293" width="21.42578125" style="1" customWidth="1"/>
    <col min="1294" max="1536" width="9.140625" style="1"/>
    <col min="1537" max="1537" width="132.425781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.85546875" style="1" customWidth="1"/>
    <col min="1542" max="1542" width="23" style="1" customWidth="1"/>
    <col min="1543" max="1543" width="20.42578125" style="1" customWidth="1"/>
    <col min="1544" max="1544" width="16.5703125" style="1" customWidth="1"/>
    <col min="1545" max="1545" width="0" style="1" hidden="1" customWidth="1"/>
    <col min="1546" max="1546" width="19.28515625" style="1" customWidth="1"/>
    <col min="1547" max="1547" width="18.28515625" style="1" customWidth="1"/>
    <col min="1548" max="1548" width="20.28515625" style="1" customWidth="1"/>
    <col min="1549" max="1549" width="21.42578125" style="1" customWidth="1"/>
    <col min="1550" max="1792" width="9.140625" style="1"/>
    <col min="1793" max="1793" width="132.425781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.85546875" style="1" customWidth="1"/>
    <col min="1798" max="1798" width="23" style="1" customWidth="1"/>
    <col min="1799" max="1799" width="20.42578125" style="1" customWidth="1"/>
    <col min="1800" max="1800" width="16.5703125" style="1" customWidth="1"/>
    <col min="1801" max="1801" width="0" style="1" hidden="1" customWidth="1"/>
    <col min="1802" max="1802" width="19.28515625" style="1" customWidth="1"/>
    <col min="1803" max="1803" width="18.28515625" style="1" customWidth="1"/>
    <col min="1804" max="1804" width="20.28515625" style="1" customWidth="1"/>
    <col min="1805" max="1805" width="21.42578125" style="1" customWidth="1"/>
    <col min="1806" max="2048" width="9.140625" style="1"/>
    <col min="2049" max="2049" width="132.425781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.85546875" style="1" customWidth="1"/>
    <col min="2054" max="2054" width="23" style="1" customWidth="1"/>
    <col min="2055" max="2055" width="20.42578125" style="1" customWidth="1"/>
    <col min="2056" max="2056" width="16.5703125" style="1" customWidth="1"/>
    <col min="2057" max="2057" width="0" style="1" hidden="1" customWidth="1"/>
    <col min="2058" max="2058" width="19.28515625" style="1" customWidth="1"/>
    <col min="2059" max="2059" width="18.28515625" style="1" customWidth="1"/>
    <col min="2060" max="2060" width="20.28515625" style="1" customWidth="1"/>
    <col min="2061" max="2061" width="21.42578125" style="1" customWidth="1"/>
    <col min="2062" max="2304" width="9.140625" style="1"/>
    <col min="2305" max="2305" width="132.425781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.85546875" style="1" customWidth="1"/>
    <col min="2310" max="2310" width="23" style="1" customWidth="1"/>
    <col min="2311" max="2311" width="20.42578125" style="1" customWidth="1"/>
    <col min="2312" max="2312" width="16.5703125" style="1" customWidth="1"/>
    <col min="2313" max="2313" width="0" style="1" hidden="1" customWidth="1"/>
    <col min="2314" max="2314" width="19.28515625" style="1" customWidth="1"/>
    <col min="2315" max="2315" width="18.28515625" style="1" customWidth="1"/>
    <col min="2316" max="2316" width="20.28515625" style="1" customWidth="1"/>
    <col min="2317" max="2317" width="21.42578125" style="1" customWidth="1"/>
    <col min="2318" max="2560" width="9.140625" style="1"/>
    <col min="2561" max="2561" width="132.425781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.85546875" style="1" customWidth="1"/>
    <col min="2566" max="2566" width="23" style="1" customWidth="1"/>
    <col min="2567" max="2567" width="20.42578125" style="1" customWidth="1"/>
    <col min="2568" max="2568" width="16.5703125" style="1" customWidth="1"/>
    <col min="2569" max="2569" width="0" style="1" hidden="1" customWidth="1"/>
    <col min="2570" max="2570" width="19.28515625" style="1" customWidth="1"/>
    <col min="2571" max="2571" width="18.28515625" style="1" customWidth="1"/>
    <col min="2572" max="2572" width="20.28515625" style="1" customWidth="1"/>
    <col min="2573" max="2573" width="21.42578125" style="1" customWidth="1"/>
    <col min="2574" max="2816" width="9.140625" style="1"/>
    <col min="2817" max="2817" width="132.425781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.85546875" style="1" customWidth="1"/>
    <col min="2822" max="2822" width="23" style="1" customWidth="1"/>
    <col min="2823" max="2823" width="20.42578125" style="1" customWidth="1"/>
    <col min="2824" max="2824" width="16.5703125" style="1" customWidth="1"/>
    <col min="2825" max="2825" width="0" style="1" hidden="1" customWidth="1"/>
    <col min="2826" max="2826" width="19.28515625" style="1" customWidth="1"/>
    <col min="2827" max="2827" width="18.28515625" style="1" customWidth="1"/>
    <col min="2828" max="2828" width="20.28515625" style="1" customWidth="1"/>
    <col min="2829" max="2829" width="21.42578125" style="1" customWidth="1"/>
    <col min="2830" max="3072" width="9.140625" style="1"/>
    <col min="3073" max="3073" width="132.425781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.85546875" style="1" customWidth="1"/>
    <col min="3078" max="3078" width="23" style="1" customWidth="1"/>
    <col min="3079" max="3079" width="20.42578125" style="1" customWidth="1"/>
    <col min="3080" max="3080" width="16.5703125" style="1" customWidth="1"/>
    <col min="3081" max="3081" width="0" style="1" hidden="1" customWidth="1"/>
    <col min="3082" max="3082" width="19.28515625" style="1" customWidth="1"/>
    <col min="3083" max="3083" width="18.28515625" style="1" customWidth="1"/>
    <col min="3084" max="3084" width="20.28515625" style="1" customWidth="1"/>
    <col min="3085" max="3085" width="21.42578125" style="1" customWidth="1"/>
    <col min="3086" max="3328" width="9.140625" style="1"/>
    <col min="3329" max="3329" width="132.425781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.85546875" style="1" customWidth="1"/>
    <col min="3334" max="3334" width="23" style="1" customWidth="1"/>
    <col min="3335" max="3335" width="20.42578125" style="1" customWidth="1"/>
    <col min="3336" max="3336" width="16.5703125" style="1" customWidth="1"/>
    <col min="3337" max="3337" width="0" style="1" hidden="1" customWidth="1"/>
    <col min="3338" max="3338" width="19.28515625" style="1" customWidth="1"/>
    <col min="3339" max="3339" width="18.28515625" style="1" customWidth="1"/>
    <col min="3340" max="3340" width="20.28515625" style="1" customWidth="1"/>
    <col min="3341" max="3341" width="21.42578125" style="1" customWidth="1"/>
    <col min="3342" max="3584" width="9.140625" style="1"/>
    <col min="3585" max="3585" width="132.425781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.85546875" style="1" customWidth="1"/>
    <col min="3590" max="3590" width="23" style="1" customWidth="1"/>
    <col min="3591" max="3591" width="20.42578125" style="1" customWidth="1"/>
    <col min="3592" max="3592" width="16.5703125" style="1" customWidth="1"/>
    <col min="3593" max="3593" width="0" style="1" hidden="1" customWidth="1"/>
    <col min="3594" max="3594" width="19.28515625" style="1" customWidth="1"/>
    <col min="3595" max="3595" width="18.28515625" style="1" customWidth="1"/>
    <col min="3596" max="3596" width="20.28515625" style="1" customWidth="1"/>
    <col min="3597" max="3597" width="21.42578125" style="1" customWidth="1"/>
    <col min="3598" max="3840" width="9.140625" style="1"/>
    <col min="3841" max="3841" width="132.425781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.85546875" style="1" customWidth="1"/>
    <col min="3846" max="3846" width="23" style="1" customWidth="1"/>
    <col min="3847" max="3847" width="20.42578125" style="1" customWidth="1"/>
    <col min="3848" max="3848" width="16.5703125" style="1" customWidth="1"/>
    <col min="3849" max="3849" width="0" style="1" hidden="1" customWidth="1"/>
    <col min="3850" max="3850" width="19.28515625" style="1" customWidth="1"/>
    <col min="3851" max="3851" width="18.28515625" style="1" customWidth="1"/>
    <col min="3852" max="3852" width="20.28515625" style="1" customWidth="1"/>
    <col min="3853" max="3853" width="21.42578125" style="1" customWidth="1"/>
    <col min="3854" max="4096" width="9.140625" style="1"/>
    <col min="4097" max="4097" width="132.425781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.85546875" style="1" customWidth="1"/>
    <col min="4102" max="4102" width="23" style="1" customWidth="1"/>
    <col min="4103" max="4103" width="20.42578125" style="1" customWidth="1"/>
    <col min="4104" max="4104" width="16.5703125" style="1" customWidth="1"/>
    <col min="4105" max="4105" width="0" style="1" hidden="1" customWidth="1"/>
    <col min="4106" max="4106" width="19.28515625" style="1" customWidth="1"/>
    <col min="4107" max="4107" width="18.28515625" style="1" customWidth="1"/>
    <col min="4108" max="4108" width="20.28515625" style="1" customWidth="1"/>
    <col min="4109" max="4109" width="21.42578125" style="1" customWidth="1"/>
    <col min="4110" max="4352" width="9.140625" style="1"/>
    <col min="4353" max="4353" width="132.425781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.85546875" style="1" customWidth="1"/>
    <col min="4358" max="4358" width="23" style="1" customWidth="1"/>
    <col min="4359" max="4359" width="20.42578125" style="1" customWidth="1"/>
    <col min="4360" max="4360" width="16.5703125" style="1" customWidth="1"/>
    <col min="4361" max="4361" width="0" style="1" hidden="1" customWidth="1"/>
    <col min="4362" max="4362" width="19.28515625" style="1" customWidth="1"/>
    <col min="4363" max="4363" width="18.28515625" style="1" customWidth="1"/>
    <col min="4364" max="4364" width="20.28515625" style="1" customWidth="1"/>
    <col min="4365" max="4365" width="21.42578125" style="1" customWidth="1"/>
    <col min="4366" max="4608" width="9.140625" style="1"/>
    <col min="4609" max="4609" width="132.425781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.85546875" style="1" customWidth="1"/>
    <col min="4614" max="4614" width="23" style="1" customWidth="1"/>
    <col min="4615" max="4615" width="20.42578125" style="1" customWidth="1"/>
    <col min="4616" max="4616" width="16.5703125" style="1" customWidth="1"/>
    <col min="4617" max="4617" width="0" style="1" hidden="1" customWidth="1"/>
    <col min="4618" max="4618" width="19.28515625" style="1" customWidth="1"/>
    <col min="4619" max="4619" width="18.28515625" style="1" customWidth="1"/>
    <col min="4620" max="4620" width="20.28515625" style="1" customWidth="1"/>
    <col min="4621" max="4621" width="21.42578125" style="1" customWidth="1"/>
    <col min="4622" max="4864" width="9.140625" style="1"/>
    <col min="4865" max="4865" width="132.425781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.85546875" style="1" customWidth="1"/>
    <col min="4870" max="4870" width="23" style="1" customWidth="1"/>
    <col min="4871" max="4871" width="20.42578125" style="1" customWidth="1"/>
    <col min="4872" max="4872" width="16.5703125" style="1" customWidth="1"/>
    <col min="4873" max="4873" width="0" style="1" hidden="1" customWidth="1"/>
    <col min="4874" max="4874" width="19.28515625" style="1" customWidth="1"/>
    <col min="4875" max="4875" width="18.28515625" style="1" customWidth="1"/>
    <col min="4876" max="4876" width="20.28515625" style="1" customWidth="1"/>
    <col min="4877" max="4877" width="21.42578125" style="1" customWidth="1"/>
    <col min="4878" max="5120" width="9.140625" style="1"/>
    <col min="5121" max="5121" width="132.425781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.85546875" style="1" customWidth="1"/>
    <col min="5126" max="5126" width="23" style="1" customWidth="1"/>
    <col min="5127" max="5127" width="20.42578125" style="1" customWidth="1"/>
    <col min="5128" max="5128" width="16.5703125" style="1" customWidth="1"/>
    <col min="5129" max="5129" width="0" style="1" hidden="1" customWidth="1"/>
    <col min="5130" max="5130" width="19.28515625" style="1" customWidth="1"/>
    <col min="5131" max="5131" width="18.28515625" style="1" customWidth="1"/>
    <col min="5132" max="5132" width="20.28515625" style="1" customWidth="1"/>
    <col min="5133" max="5133" width="21.42578125" style="1" customWidth="1"/>
    <col min="5134" max="5376" width="9.140625" style="1"/>
    <col min="5377" max="5377" width="132.425781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.85546875" style="1" customWidth="1"/>
    <col min="5382" max="5382" width="23" style="1" customWidth="1"/>
    <col min="5383" max="5383" width="20.42578125" style="1" customWidth="1"/>
    <col min="5384" max="5384" width="16.5703125" style="1" customWidth="1"/>
    <col min="5385" max="5385" width="0" style="1" hidden="1" customWidth="1"/>
    <col min="5386" max="5386" width="19.28515625" style="1" customWidth="1"/>
    <col min="5387" max="5387" width="18.28515625" style="1" customWidth="1"/>
    <col min="5388" max="5388" width="20.28515625" style="1" customWidth="1"/>
    <col min="5389" max="5389" width="21.42578125" style="1" customWidth="1"/>
    <col min="5390" max="5632" width="9.140625" style="1"/>
    <col min="5633" max="5633" width="132.425781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.85546875" style="1" customWidth="1"/>
    <col min="5638" max="5638" width="23" style="1" customWidth="1"/>
    <col min="5639" max="5639" width="20.42578125" style="1" customWidth="1"/>
    <col min="5640" max="5640" width="16.5703125" style="1" customWidth="1"/>
    <col min="5641" max="5641" width="0" style="1" hidden="1" customWidth="1"/>
    <col min="5642" max="5642" width="19.28515625" style="1" customWidth="1"/>
    <col min="5643" max="5643" width="18.28515625" style="1" customWidth="1"/>
    <col min="5644" max="5644" width="20.28515625" style="1" customWidth="1"/>
    <col min="5645" max="5645" width="21.42578125" style="1" customWidth="1"/>
    <col min="5646" max="5888" width="9.140625" style="1"/>
    <col min="5889" max="5889" width="132.425781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.85546875" style="1" customWidth="1"/>
    <col min="5894" max="5894" width="23" style="1" customWidth="1"/>
    <col min="5895" max="5895" width="20.42578125" style="1" customWidth="1"/>
    <col min="5896" max="5896" width="16.5703125" style="1" customWidth="1"/>
    <col min="5897" max="5897" width="0" style="1" hidden="1" customWidth="1"/>
    <col min="5898" max="5898" width="19.28515625" style="1" customWidth="1"/>
    <col min="5899" max="5899" width="18.28515625" style="1" customWidth="1"/>
    <col min="5900" max="5900" width="20.28515625" style="1" customWidth="1"/>
    <col min="5901" max="5901" width="21.42578125" style="1" customWidth="1"/>
    <col min="5902" max="6144" width="9.140625" style="1"/>
    <col min="6145" max="6145" width="132.425781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.85546875" style="1" customWidth="1"/>
    <col min="6150" max="6150" width="23" style="1" customWidth="1"/>
    <col min="6151" max="6151" width="20.42578125" style="1" customWidth="1"/>
    <col min="6152" max="6152" width="16.5703125" style="1" customWidth="1"/>
    <col min="6153" max="6153" width="0" style="1" hidden="1" customWidth="1"/>
    <col min="6154" max="6154" width="19.28515625" style="1" customWidth="1"/>
    <col min="6155" max="6155" width="18.28515625" style="1" customWidth="1"/>
    <col min="6156" max="6156" width="20.28515625" style="1" customWidth="1"/>
    <col min="6157" max="6157" width="21.42578125" style="1" customWidth="1"/>
    <col min="6158" max="6400" width="9.140625" style="1"/>
    <col min="6401" max="6401" width="132.425781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.85546875" style="1" customWidth="1"/>
    <col min="6406" max="6406" width="23" style="1" customWidth="1"/>
    <col min="6407" max="6407" width="20.42578125" style="1" customWidth="1"/>
    <col min="6408" max="6408" width="16.5703125" style="1" customWidth="1"/>
    <col min="6409" max="6409" width="0" style="1" hidden="1" customWidth="1"/>
    <col min="6410" max="6410" width="19.28515625" style="1" customWidth="1"/>
    <col min="6411" max="6411" width="18.28515625" style="1" customWidth="1"/>
    <col min="6412" max="6412" width="20.28515625" style="1" customWidth="1"/>
    <col min="6413" max="6413" width="21.42578125" style="1" customWidth="1"/>
    <col min="6414" max="6656" width="9.140625" style="1"/>
    <col min="6657" max="6657" width="132.425781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.85546875" style="1" customWidth="1"/>
    <col min="6662" max="6662" width="23" style="1" customWidth="1"/>
    <col min="6663" max="6663" width="20.42578125" style="1" customWidth="1"/>
    <col min="6664" max="6664" width="16.5703125" style="1" customWidth="1"/>
    <col min="6665" max="6665" width="0" style="1" hidden="1" customWidth="1"/>
    <col min="6666" max="6666" width="19.28515625" style="1" customWidth="1"/>
    <col min="6667" max="6667" width="18.28515625" style="1" customWidth="1"/>
    <col min="6668" max="6668" width="20.28515625" style="1" customWidth="1"/>
    <col min="6669" max="6669" width="21.42578125" style="1" customWidth="1"/>
    <col min="6670" max="6912" width="9.140625" style="1"/>
    <col min="6913" max="6913" width="132.425781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.85546875" style="1" customWidth="1"/>
    <col min="6918" max="6918" width="23" style="1" customWidth="1"/>
    <col min="6919" max="6919" width="20.42578125" style="1" customWidth="1"/>
    <col min="6920" max="6920" width="16.5703125" style="1" customWidth="1"/>
    <col min="6921" max="6921" width="0" style="1" hidden="1" customWidth="1"/>
    <col min="6922" max="6922" width="19.28515625" style="1" customWidth="1"/>
    <col min="6923" max="6923" width="18.28515625" style="1" customWidth="1"/>
    <col min="6924" max="6924" width="20.28515625" style="1" customWidth="1"/>
    <col min="6925" max="6925" width="21.42578125" style="1" customWidth="1"/>
    <col min="6926" max="7168" width="9.140625" style="1"/>
    <col min="7169" max="7169" width="132.425781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.85546875" style="1" customWidth="1"/>
    <col min="7174" max="7174" width="23" style="1" customWidth="1"/>
    <col min="7175" max="7175" width="20.42578125" style="1" customWidth="1"/>
    <col min="7176" max="7176" width="16.5703125" style="1" customWidth="1"/>
    <col min="7177" max="7177" width="0" style="1" hidden="1" customWidth="1"/>
    <col min="7178" max="7178" width="19.28515625" style="1" customWidth="1"/>
    <col min="7179" max="7179" width="18.28515625" style="1" customWidth="1"/>
    <col min="7180" max="7180" width="20.28515625" style="1" customWidth="1"/>
    <col min="7181" max="7181" width="21.42578125" style="1" customWidth="1"/>
    <col min="7182" max="7424" width="9.140625" style="1"/>
    <col min="7425" max="7425" width="132.425781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.85546875" style="1" customWidth="1"/>
    <col min="7430" max="7430" width="23" style="1" customWidth="1"/>
    <col min="7431" max="7431" width="20.42578125" style="1" customWidth="1"/>
    <col min="7432" max="7432" width="16.5703125" style="1" customWidth="1"/>
    <col min="7433" max="7433" width="0" style="1" hidden="1" customWidth="1"/>
    <col min="7434" max="7434" width="19.28515625" style="1" customWidth="1"/>
    <col min="7435" max="7435" width="18.28515625" style="1" customWidth="1"/>
    <col min="7436" max="7436" width="20.28515625" style="1" customWidth="1"/>
    <col min="7437" max="7437" width="21.42578125" style="1" customWidth="1"/>
    <col min="7438" max="7680" width="9.140625" style="1"/>
    <col min="7681" max="7681" width="132.425781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.85546875" style="1" customWidth="1"/>
    <col min="7686" max="7686" width="23" style="1" customWidth="1"/>
    <col min="7687" max="7687" width="20.42578125" style="1" customWidth="1"/>
    <col min="7688" max="7688" width="16.5703125" style="1" customWidth="1"/>
    <col min="7689" max="7689" width="0" style="1" hidden="1" customWidth="1"/>
    <col min="7690" max="7690" width="19.28515625" style="1" customWidth="1"/>
    <col min="7691" max="7691" width="18.28515625" style="1" customWidth="1"/>
    <col min="7692" max="7692" width="20.28515625" style="1" customWidth="1"/>
    <col min="7693" max="7693" width="21.42578125" style="1" customWidth="1"/>
    <col min="7694" max="7936" width="9.140625" style="1"/>
    <col min="7937" max="7937" width="132.425781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.85546875" style="1" customWidth="1"/>
    <col min="7942" max="7942" width="23" style="1" customWidth="1"/>
    <col min="7943" max="7943" width="20.42578125" style="1" customWidth="1"/>
    <col min="7944" max="7944" width="16.5703125" style="1" customWidth="1"/>
    <col min="7945" max="7945" width="0" style="1" hidden="1" customWidth="1"/>
    <col min="7946" max="7946" width="19.28515625" style="1" customWidth="1"/>
    <col min="7947" max="7947" width="18.28515625" style="1" customWidth="1"/>
    <col min="7948" max="7948" width="20.28515625" style="1" customWidth="1"/>
    <col min="7949" max="7949" width="21.42578125" style="1" customWidth="1"/>
    <col min="7950" max="8192" width="9.140625" style="1"/>
    <col min="8193" max="8193" width="132.425781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.85546875" style="1" customWidth="1"/>
    <col min="8198" max="8198" width="23" style="1" customWidth="1"/>
    <col min="8199" max="8199" width="20.42578125" style="1" customWidth="1"/>
    <col min="8200" max="8200" width="16.5703125" style="1" customWidth="1"/>
    <col min="8201" max="8201" width="0" style="1" hidden="1" customWidth="1"/>
    <col min="8202" max="8202" width="19.28515625" style="1" customWidth="1"/>
    <col min="8203" max="8203" width="18.28515625" style="1" customWidth="1"/>
    <col min="8204" max="8204" width="20.28515625" style="1" customWidth="1"/>
    <col min="8205" max="8205" width="21.42578125" style="1" customWidth="1"/>
    <col min="8206" max="8448" width="9.140625" style="1"/>
    <col min="8449" max="8449" width="132.425781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.85546875" style="1" customWidth="1"/>
    <col min="8454" max="8454" width="23" style="1" customWidth="1"/>
    <col min="8455" max="8455" width="20.42578125" style="1" customWidth="1"/>
    <col min="8456" max="8456" width="16.5703125" style="1" customWidth="1"/>
    <col min="8457" max="8457" width="0" style="1" hidden="1" customWidth="1"/>
    <col min="8458" max="8458" width="19.28515625" style="1" customWidth="1"/>
    <col min="8459" max="8459" width="18.28515625" style="1" customWidth="1"/>
    <col min="8460" max="8460" width="20.28515625" style="1" customWidth="1"/>
    <col min="8461" max="8461" width="21.42578125" style="1" customWidth="1"/>
    <col min="8462" max="8704" width="9.140625" style="1"/>
    <col min="8705" max="8705" width="132.425781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.85546875" style="1" customWidth="1"/>
    <col min="8710" max="8710" width="23" style="1" customWidth="1"/>
    <col min="8711" max="8711" width="20.42578125" style="1" customWidth="1"/>
    <col min="8712" max="8712" width="16.5703125" style="1" customWidth="1"/>
    <col min="8713" max="8713" width="0" style="1" hidden="1" customWidth="1"/>
    <col min="8714" max="8714" width="19.28515625" style="1" customWidth="1"/>
    <col min="8715" max="8715" width="18.28515625" style="1" customWidth="1"/>
    <col min="8716" max="8716" width="20.28515625" style="1" customWidth="1"/>
    <col min="8717" max="8717" width="21.42578125" style="1" customWidth="1"/>
    <col min="8718" max="8960" width="9.140625" style="1"/>
    <col min="8961" max="8961" width="132.425781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.85546875" style="1" customWidth="1"/>
    <col min="8966" max="8966" width="23" style="1" customWidth="1"/>
    <col min="8967" max="8967" width="20.42578125" style="1" customWidth="1"/>
    <col min="8968" max="8968" width="16.5703125" style="1" customWidth="1"/>
    <col min="8969" max="8969" width="0" style="1" hidden="1" customWidth="1"/>
    <col min="8970" max="8970" width="19.28515625" style="1" customWidth="1"/>
    <col min="8971" max="8971" width="18.28515625" style="1" customWidth="1"/>
    <col min="8972" max="8972" width="20.28515625" style="1" customWidth="1"/>
    <col min="8973" max="8973" width="21.42578125" style="1" customWidth="1"/>
    <col min="8974" max="9216" width="9.140625" style="1"/>
    <col min="9217" max="9217" width="132.425781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.85546875" style="1" customWidth="1"/>
    <col min="9222" max="9222" width="23" style="1" customWidth="1"/>
    <col min="9223" max="9223" width="20.42578125" style="1" customWidth="1"/>
    <col min="9224" max="9224" width="16.5703125" style="1" customWidth="1"/>
    <col min="9225" max="9225" width="0" style="1" hidden="1" customWidth="1"/>
    <col min="9226" max="9226" width="19.28515625" style="1" customWidth="1"/>
    <col min="9227" max="9227" width="18.28515625" style="1" customWidth="1"/>
    <col min="9228" max="9228" width="20.28515625" style="1" customWidth="1"/>
    <col min="9229" max="9229" width="21.42578125" style="1" customWidth="1"/>
    <col min="9230" max="9472" width="9.140625" style="1"/>
    <col min="9473" max="9473" width="132.425781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.85546875" style="1" customWidth="1"/>
    <col min="9478" max="9478" width="23" style="1" customWidth="1"/>
    <col min="9479" max="9479" width="20.42578125" style="1" customWidth="1"/>
    <col min="9480" max="9480" width="16.5703125" style="1" customWidth="1"/>
    <col min="9481" max="9481" width="0" style="1" hidden="1" customWidth="1"/>
    <col min="9482" max="9482" width="19.28515625" style="1" customWidth="1"/>
    <col min="9483" max="9483" width="18.28515625" style="1" customWidth="1"/>
    <col min="9484" max="9484" width="20.28515625" style="1" customWidth="1"/>
    <col min="9485" max="9485" width="21.42578125" style="1" customWidth="1"/>
    <col min="9486" max="9728" width="9.140625" style="1"/>
    <col min="9729" max="9729" width="132.425781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.85546875" style="1" customWidth="1"/>
    <col min="9734" max="9734" width="23" style="1" customWidth="1"/>
    <col min="9735" max="9735" width="20.42578125" style="1" customWidth="1"/>
    <col min="9736" max="9736" width="16.5703125" style="1" customWidth="1"/>
    <col min="9737" max="9737" width="0" style="1" hidden="1" customWidth="1"/>
    <col min="9738" max="9738" width="19.28515625" style="1" customWidth="1"/>
    <col min="9739" max="9739" width="18.28515625" style="1" customWidth="1"/>
    <col min="9740" max="9740" width="20.28515625" style="1" customWidth="1"/>
    <col min="9741" max="9741" width="21.42578125" style="1" customWidth="1"/>
    <col min="9742" max="9984" width="9.140625" style="1"/>
    <col min="9985" max="9985" width="132.425781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.85546875" style="1" customWidth="1"/>
    <col min="9990" max="9990" width="23" style="1" customWidth="1"/>
    <col min="9991" max="9991" width="20.42578125" style="1" customWidth="1"/>
    <col min="9992" max="9992" width="16.5703125" style="1" customWidth="1"/>
    <col min="9993" max="9993" width="0" style="1" hidden="1" customWidth="1"/>
    <col min="9994" max="9994" width="19.28515625" style="1" customWidth="1"/>
    <col min="9995" max="9995" width="18.28515625" style="1" customWidth="1"/>
    <col min="9996" max="9996" width="20.28515625" style="1" customWidth="1"/>
    <col min="9997" max="9997" width="21.42578125" style="1" customWidth="1"/>
    <col min="9998" max="10240" width="9.140625" style="1"/>
    <col min="10241" max="10241" width="132.425781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.85546875" style="1" customWidth="1"/>
    <col min="10246" max="10246" width="23" style="1" customWidth="1"/>
    <col min="10247" max="10247" width="20.42578125" style="1" customWidth="1"/>
    <col min="10248" max="10248" width="16.5703125" style="1" customWidth="1"/>
    <col min="10249" max="10249" width="0" style="1" hidden="1" customWidth="1"/>
    <col min="10250" max="10250" width="19.28515625" style="1" customWidth="1"/>
    <col min="10251" max="10251" width="18.28515625" style="1" customWidth="1"/>
    <col min="10252" max="10252" width="20.28515625" style="1" customWidth="1"/>
    <col min="10253" max="10253" width="21.42578125" style="1" customWidth="1"/>
    <col min="10254" max="10496" width="9.140625" style="1"/>
    <col min="10497" max="10497" width="132.425781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.85546875" style="1" customWidth="1"/>
    <col min="10502" max="10502" width="23" style="1" customWidth="1"/>
    <col min="10503" max="10503" width="20.42578125" style="1" customWidth="1"/>
    <col min="10504" max="10504" width="16.5703125" style="1" customWidth="1"/>
    <col min="10505" max="10505" width="0" style="1" hidden="1" customWidth="1"/>
    <col min="10506" max="10506" width="19.28515625" style="1" customWidth="1"/>
    <col min="10507" max="10507" width="18.28515625" style="1" customWidth="1"/>
    <col min="10508" max="10508" width="20.28515625" style="1" customWidth="1"/>
    <col min="10509" max="10509" width="21.42578125" style="1" customWidth="1"/>
    <col min="10510" max="10752" width="9.140625" style="1"/>
    <col min="10753" max="10753" width="132.425781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.85546875" style="1" customWidth="1"/>
    <col min="10758" max="10758" width="23" style="1" customWidth="1"/>
    <col min="10759" max="10759" width="20.42578125" style="1" customWidth="1"/>
    <col min="10760" max="10760" width="16.5703125" style="1" customWidth="1"/>
    <col min="10761" max="10761" width="0" style="1" hidden="1" customWidth="1"/>
    <col min="10762" max="10762" width="19.28515625" style="1" customWidth="1"/>
    <col min="10763" max="10763" width="18.28515625" style="1" customWidth="1"/>
    <col min="10764" max="10764" width="20.28515625" style="1" customWidth="1"/>
    <col min="10765" max="10765" width="21.42578125" style="1" customWidth="1"/>
    <col min="10766" max="11008" width="9.140625" style="1"/>
    <col min="11009" max="11009" width="132.425781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.85546875" style="1" customWidth="1"/>
    <col min="11014" max="11014" width="23" style="1" customWidth="1"/>
    <col min="11015" max="11015" width="20.42578125" style="1" customWidth="1"/>
    <col min="11016" max="11016" width="16.5703125" style="1" customWidth="1"/>
    <col min="11017" max="11017" width="0" style="1" hidden="1" customWidth="1"/>
    <col min="11018" max="11018" width="19.28515625" style="1" customWidth="1"/>
    <col min="11019" max="11019" width="18.28515625" style="1" customWidth="1"/>
    <col min="11020" max="11020" width="20.28515625" style="1" customWidth="1"/>
    <col min="11021" max="11021" width="21.42578125" style="1" customWidth="1"/>
    <col min="11022" max="11264" width="9.140625" style="1"/>
    <col min="11265" max="11265" width="132.425781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.85546875" style="1" customWidth="1"/>
    <col min="11270" max="11270" width="23" style="1" customWidth="1"/>
    <col min="11271" max="11271" width="20.42578125" style="1" customWidth="1"/>
    <col min="11272" max="11272" width="16.5703125" style="1" customWidth="1"/>
    <col min="11273" max="11273" width="0" style="1" hidden="1" customWidth="1"/>
    <col min="11274" max="11274" width="19.28515625" style="1" customWidth="1"/>
    <col min="11275" max="11275" width="18.28515625" style="1" customWidth="1"/>
    <col min="11276" max="11276" width="20.28515625" style="1" customWidth="1"/>
    <col min="11277" max="11277" width="21.42578125" style="1" customWidth="1"/>
    <col min="11278" max="11520" width="9.140625" style="1"/>
    <col min="11521" max="11521" width="132.425781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.85546875" style="1" customWidth="1"/>
    <col min="11526" max="11526" width="23" style="1" customWidth="1"/>
    <col min="11527" max="11527" width="20.42578125" style="1" customWidth="1"/>
    <col min="11528" max="11528" width="16.5703125" style="1" customWidth="1"/>
    <col min="11529" max="11529" width="0" style="1" hidden="1" customWidth="1"/>
    <col min="11530" max="11530" width="19.28515625" style="1" customWidth="1"/>
    <col min="11531" max="11531" width="18.28515625" style="1" customWidth="1"/>
    <col min="11532" max="11532" width="20.28515625" style="1" customWidth="1"/>
    <col min="11533" max="11533" width="21.42578125" style="1" customWidth="1"/>
    <col min="11534" max="11776" width="9.140625" style="1"/>
    <col min="11777" max="11777" width="132.425781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.85546875" style="1" customWidth="1"/>
    <col min="11782" max="11782" width="23" style="1" customWidth="1"/>
    <col min="11783" max="11783" width="20.42578125" style="1" customWidth="1"/>
    <col min="11784" max="11784" width="16.5703125" style="1" customWidth="1"/>
    <col min="11785" max="11785" width="0" style="1" hidden="1" customWidth="1"/>
    <col min="11786" max="11786" width="19.28515625" style="1" customWidth="1"/>
    <col min="11787" max="11787" width="18.28515625" style="1" customWidth="1"/>
    <col min="11788" max="11788" width="20.28515625" style="1" customWidth="1"/>
    <col min="11789" max="11789" width="21.42578125" style="1" customWidth="1"/>
    <col min="11790" max="12032" width="9.140625" style="1"/>
    <col min="12033" max="12033" width="132.425781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.85546875" style="1" customWidth="1"/>
    <col min="12038" max="12038" width="23" style="1" customWidth="1"/>
    <col min="12039" max="12039" width="20.42578125" style="1" customWidth="1"/>
    <col min="12040" max="12040" width="16.5703125" style="1" customWidth="1"/>
    <col min="12041" max="12041" width="0" style="1" hidden="1" customWidth="1"/>
    <col min="12042" max="12042" width="19.28515625" style="1" customWidth="1"/>
    <col min="12043" max="12043" width="18.28515625" style="1" customWidth="1"/>
    <col min="12044" max="12044" width="20.28515625" style="1" customWidth="1"/>
    <col min="12045" max="12045" width="21.42578125" style="1" customWidth="1"/>
    <col min="12046" max="12288" width="9.140625" style="1"/>
    <col min="12289" max="12289" width="132.425781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.85546875" style="1" customWidth="1"/>
    <col min="12294" max="12294" width="23" style="1" customWidth="1"/>
    <col min="12295" max="12295" width="20.42578125" style="1" customWidth="1"/>
    <col min="12296" max="12296" width="16.5703125" style="1" customWidth="1"/>
    <col min="12297" max="12297" width="0" style="1" hidden="1" customWidth="1"/>
    <col min="12298" max="12298" width="19.28515625" style="1" customWidth="1"/>
    <col min="12299" max="12299" width="18.28515625" style="1" customWidth="1"/>
    <col min="12300" max="12300" width="20.28515625" style="1" customWidth="1"/>
    <col min="12301" max="12301" width="21.42578125" style="1" customWidth="1"/>
    <col min="12302" max="12544" width="9.140625" style="1"/>
    <col min="12545" max="12545" width="132.425781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.85546875" style="1" customWidth="1"/>
    <col min="12550" max="12550" width="23" style="1" customWidth="1"/>
    <col min="12551" max="12551" width="20.42578125" style="1" customWidth="1"/>
    <col min="12552" max="12552" width="16.5703125" style="1" customWidth="1"/>
    <col min="12553" max="12553" width="0" style="1" hidden="1" customWidth="1"/>
    <col min="12554" max="12554" width="19.28515625" style="1" customWidth="1"/>
    <col min="12555" max="12555" width="18.28515625" style="1" customWidth="1"/>
    <col min="12556" max="12556" width="20.28515625" style="1" customWidth="1"/>
    <col min="12557" max="12557" width="21.42578125" style="1" customWidth="1"/>
    <col min="12558" max="12800" width="9.140625" style="1"/>
    <col min="12801" max="12801" width="132.425781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.85546875" style="1" customWidth="1"/>
    <col min="12806" max="12806" width="23" style="1" customWidth="1"/>
    <col min="12807" max="12807" width="20.42578125" style="1" customWidth="1"/>
    <col min="12808" max="12808" width="16.5703125" style="1" customWidth="1"/>
    <col min="12809" max="12809" width="0" style="1" hidden="1" customWidth="1"/>
    <col min="12810" max="12810" width="19.28515625" style="1" customWidth="1"/>
    <col min="12811" max="12811" width="18.28515625" style="1" customWidth="1"/>
    <col min="12812" max="12812" width="20.28515625" style="1" customWidth="1"/>
    <col min="12813" max="12813" width="21.42578125" style="1" customWidth="1"/>
    <col min="12814" max="13056" width="9.140625" style="1"/>
    <col min="13057" max="13057" width="132.425781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.85546875" style="1" customWidth="1"/>
    <col min="13062" max="13062" width="23" style="1" customWidth="1"/>
    <col min="13063" max="13063" width="20.42578125" style="1" customWidth="1"/>
    <col min="13064" max="13064" width="16.5703125" style="1" customWidth="1"/>
    <col min="13065" max="13065" width="0" style="1" hidden="1" customWidth="1"/>
    <col min="13066" max="13066" width="19.28515625" style="1" customWidth="1"/>
    <col min="13067" max="13067" width="18.28515625" style="1" customWidth="1"/>
    <col min="13068" max="13068" width="20.28515625" style="1" customWidth="1"/>
    <col min="13069" max="13069" width="21.42578125" style="1" customWidth="1"/>
    <col min="13070" max="13312" width="9.140625" style="1"/>
    <col min="13313" max="13313" width="132.425781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.85546875" style="1" customWidth="1"/>
    <col min="13318" max="13318" width="23" style="1" customWidth="1"/>
    <col min="13319" max="13319" width="20.42578125" style="1" customWidth="1"/>
    <col min="13320" max="13320" width="16.5703125" style="1" customWidth="1"/>
    <col min="13321" max="13321" width="0" style="1" hidden="1" customWidth="1"/>
    <col min="13322" max="13322" width="19.28515625" style="1" customWidth="1"/>
    <col min="13323" max="13323" width="18.28515625" style="1" customWidth="1"/>
    <col min="13324" max="13324" width="20.28515625" style="1" customWidth="1"/>
    <col min="13325" max="13325" width="21.42578125" style="1" customWidth="1"/>
    <col min="13326" max="13568" width="9.140625" style="1"/>
    <col min="13569" max="13569" width="132.425781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.85546875" style="1" customWidth="1"/>
    <col min="13574" max="13574" width="23" style="1" customWidth="1"/>
    <col min="13575" max="13575" width="20.42578125" style="1" customWidth="1"/>
    <col min="13576" max="13576" width="16.5703125" style="1" customWidth="1"/>
    <col min="13577" max="13577" width="0" style="1" hidden="1" customWidth="1"/>
    <col min="13578" max="13578" width="19.28515625" style="1" customWidth="1"/>
    <col min="13579" max="13579" width="18.28515625" style="1" customWidth="1"/>
    <col min="13580" max="13580" width="20.28515625" style="1" customWidth="1"/>
    <col min="13581" max="13581" width="21.42578125" style="1" customWidth="1"/>
    <col min="13582" max="13824" width="9.140625" style="1"/>
    <col min="13825" max="13825" width="132.425781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.85546875" style="1" customWidth="1"/>
    <col min="13830" max="13830" width="23" style="1" customWidth="1"/>
    <col min="13831" max="13831" width="20.42578125" style="1" customWidth="1"/>
    <col min="13832" max="13832" width="16.5703125" style="1" customWidth="1"/>
    <col min="13833" max="13833" width="0" style="1" hidden="1" customWidth="1"/>
    <col min="13834" max="13834" width="19.28515625" style="1" customWidth="1"/>
    <col min="13835" max="13835" width="18.28515625" style="1" customWidth="1"/>
    <col min="13836" max="13836" width="20.28515625" style="1" customWidth="1"/>
    <col min="13837" max="13837" width="21.42578125" style="1" customWidth="1"/>
    <col min="13838" max="14080" width="9.140625" style="1"/>
    <col min="14081" max="14081" width="132.425781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.85546875" style="1" customWidth="1"/>
    <col min="14086" max="14086" width="23" style="1" customWidth="1"/>
    <col min="14087" max="14087" width="20.42578125" style="1" customWidth="1"/>
    <col min="14088" max="14088" width="16.5703125" style="1" customWidth="1"/>
    <col min="14089" max="14089" width="0" style="1" hidden="1" customWidth="1"/>
    <col min="14090" max="14090" width="19.28515625" style="1" customWidth="1"/>
    <col min="14091" max="14091" width="18.28515625" style="1" customWidth="1"/>
    <col min="14092" max="14092" width="20.28515625" style="1" customWidth="1"/>
    <col min="14093" max="14093" width="21.42578125" style="1" customWidth="1"/>
    <col min="14094" max="14336" width="9.140625" style="1"/>
    <col min="14337" max="14337" width="132.425781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.85546875" style="1" customWidth="1"/>
    <col min="14342" max="14342" width="23" style="1" customWidth="1"/>
    <col min="14343" max="14343" width="20.42578125" style="1" customWidth="1"/>
    <col min="14344" max="14344" width="16.5703125" style="1" customWidth="1"/>
    <col min="14345" max="14345" width="0" style="1" hidden="1" customWidth="1"/>
    <col min="14346" max="14346" width="19.28515625" style="1" customWidth="1"/>
    <col min="14347" max="14347" width="18.28515625" style="1" customWidth="1"/>
    <col min="14348" max="14348" width="20.28515625" style="1" customWidth="1"/>
    <col min="14349" max="14349" width="21.42578125" style="1" customWidth="1"/>
    <col min="14350" max="14592" width="9.140625" style="1"/>
    <col min="14593" max="14593" width="132.425781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.85546875" style="1" customWidth="1"/>
    <col min="14598" max="14598" width="23" style="1" customWidth="1"/>
    <col min="14599" max="14599" width="20.42578125" style="1" customWidth="1"/>
    <col min="14600" max="14600" width="16.5703125" style="1" customWidth="1"/>
    <col min="14601" max="14601" width="0" style="1" hidden="1" customWidth="1"/>
    <col min="14602" max="14602" width="19.28515625" style="1" customWidth="1"/>
    <col min="14603" max="14603" width="18.28515625" style="1" customWidth="1"/>
    <col min="14604" max="14604" width="20.28515625" style="1" customWidth="1"/>
    <col min="14605" max="14605" width="21.42578125" style="1" customWidth="1"/>
    <col min="14606" max="14848" width="9.140625" style="1"/>
    <col min="14849" max="14849" width="132.425781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.85546875" style="1" customWidth="1"/>
    <col min="14854" max="14854" width="23" style="1" customWidth="1"/>
    <col min="14855" max="14855" width="20.42578125" style="1" customWidth="1"/>
    <col min="14856" max="14856" width="16.5703125" style="1" customWidth="1"/>
    <col min="14857" max="14857" width="0" style="1" hidden="1" customWidth="1"/>
    <col min="14858" max="14858" width="19.28515625" style="1" customWidth="1"/>
    <col min="14859" max="14859" width="18.28515625" style="1" customWidth="1"/>
    <col min="14860" max="14860" width="20.28515625" style="1" customWidth="1"/>
    <col min="14861" max="14861" width="21.42578125" style="1" customWidth="1"/>
    <col min="14862" max="15104" width="9.140625" style="1"/>
    <col min="15105" max="15105" width="132.425781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.85546875" style="1" customWidth="1"/>
    <col min="15110" max="15110" width="23" style="1" customWidth="1"/>
    <col min="15111" max="15111" width="20.42578125" style="1" customWidth="1"/>
    <col min="15112" max="15112" width="16.5703125" style="1" customWidth="1"/>
    <col min="15113" max="15113" width="0" style="1" hidden="1" customWidth="1"/>
    <col min="15114" max="15114" width="19.28515625" style="1" customWidth="1"/>
    <col min="15115" max="15115" width="18.28515625" style="1" customWidth="1"/>
    <col min="15116" max="15116" width="20.28515625" style="1" customWidth="1"/>
    <col min="15117" max="15117" width="21.42578125" style="1" customWidth="1"/>
    <col min="15118" max="15360" width="9.140625" style="1"/>
    <col min="15361" max="15361" width="132.425781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.85546875" style="1" customWidth="1"/>
    <col min="15366" max="15366" width="23" style="1" customWidth="1"/>
    <col min="15367" max="15367" width="20.42578125" style="1" customWidth="1"/>
    <col min="15368" max="15368" width="16.5703125" style="1" customWidth="1"/>
    <col min="15369" max="15369" width="0" style="1" hidden="1" customWidth="1"/>
    <col min="15370" max="15370" width="19.28515625" style="1" customWidth="1"/>
    <col min="15371" max="15371" width="18.28515625" style="1" customWidth="1"/>
    <col min="15372" max="15372" width="20.28515625" style="1" customWidth="1"/>
    <col min="15373" max="15373" width="21.42578125" style="1" customWidth="1"/>
    <col min="15374" max="15616" width="9.140625" style="1"/>
    <col min="15617" max="15617" width="132.425781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.85546875" style="1" customWidth="1"/>
    <col min="15622" max="15622" width="23" style="1" customWidth="1"/>
    <col min="15623" max="15623" width="20.42578125" style="1" customWidth="1"/>
    <col min="15624" max="15624" width="16.5703125" style="1" customWidth="1"/>
    <col min="15625" max="15625" width="0" style="1" hidden="1" customWidth="1"/>
    <col min="15626" max="15626" width="19.28515625" style="1" customWidth="1"/>
    <col min="15627" max="15627" width="18.28515625" style="1" customWidth="1"/>
    <col min="15628" max="15628" width="20.28515625" style="1" customWidth="1"/>
    <col min="15629" max="15629" width="21.42578125" style="1" customWidth="1"/>
    <col min="15630" max="15872" width="9.140625" style="1"/>
    <col min="15873" max="15873" width="132.425781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.85546875" style="1" customWidth="1"/>
    <col min="15878" max="15878" width="23" style="1" customWidth="1"/>
    <col min="15879" max="15879" width="20.42578125" style="1" customWidth="1"/>
    <col min="15880" max="15880" width="16.5703125" style="1" customWidth="1"/>
    <col min="15881" max="15881" width="0" style="1" hidden="1" customWidth="1"/>
    <col min="15882" max="15882" width="19.28515625" style="1" customWidth="1"/>
    <col min="15883" max="15883" width="18.28515625" style="1" customWidth="1"/>
    <col min="15884" max="15884" width="20.28515625" style="1" customWidth="1"/>
    <col min="15885" max="15885" width="21.42578125" style="1" customWidth="1"/>
    <col min="15886" max="16128" width="9.140625" style="1"/>
    <col min="16129" max="16129" width="132.425781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.85546875" style="1" customWidth="1"/>
    <col min="16134" max="16134" width="23" style="1" customWidth="1"/>
    <col min="16135" max="16135" width="20.42578125" style="1" customWidth="1"/>
    <col min="16136" max="16136" width="16.5703125" style="1" customWidth="1"/>
    <col min="16137" max="16137" width="0" style="1" hidden="1" customWidth="1"/>
    <col min="16138" max="16138" width="19.28515625" style="1" customWidth="1"/>
    <col min="16139" max="16139" width="18.28515625" style="1" customWidth="1"/>
    <col min="16140" max="16140" width="20.28515625" style="1" customWidth="1"/>
    <col min="16141" max="16141" width="21.42578125" style="1" customWidth="1"/>
    <col min="16142" max="16384" width="9.140625" style="1"/>
  </cols>
  <sheetData>
    <row r="1" spans="1:16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6" x14ac:dyDescent="0.4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x14ac:dyDescent="0.4">
      <c r="A3" s="61" t="s">
        <v>1</v>
      </c>
      <c r="B3" s="64" t="s">
        <v>2</v>
      </c>
      <c r="C3" s="65"/>
      <c r="D3" s="66"/>
      <c r="E3" s="64" t="s">
        <v>84</v>
      </c>
      <c r="F3" s="65"/>
      <c r="G3" s="65"/>
      <c r="H3" s="65"/>
      <c r="I3" s="65"/>
      <c r="J3" s="65"/>
      <c r="K3" s="66"/>
      <c r="L3" s="67" t="s">
        <v>85</v>
      </c>
      <c r="M3" s="68"/>
    </row>
    <row r="4" spans="1:16" x14ac:dyDescent="0.4">
      <c r="A4" s="62"/>
      <c r="B4" s="71" t="s">
        <v>3</v>
      </c>
      <c r="C4" s="61" t="s">
        <v>4</v>
      </c>
      <c r="D4" s="61" t="s">
        <v>5</v>
      </c>
      <c r="E4" s="71" t="s">
        <v>6</v>
      </c>
      <c r="F4" s="73" t="s">
        <v>91</v>
      </c>
      <c r="G4" s="75" t="s">
        <v>4</v>
      </c>
      <c r="H4" s="77" t="s">
        <v>5</v>
      </c>
      <c r="I4" s="2"/>
      <c r="J4" s="71" t="s">
        <v>93</v>
      </c>
      <c r="K4" s="71" t="s">
        <v>95</v>
      </c>
      <c r="L4" s="69"/>
      <c r="M4" s="70"/>
    </row>
    <row r="5" spans="1:16" ht="105" x14ac:dyDescent="0.4">
      <c r="A5" s="63"/>
      <c r="B5" s="72"/>
      <c r="C5" s="63"/>
      <c r="D5" s="63"/>
      <c r="E5" s="72"/>
      <c r="F5" s="74"/>
      <c r="G5" s="76"/>
      <c r="H5" s="78"/>
      <c r="I5" s="3" t="s">
        <v>7</v>
      </c>
      <c r="J5" s="72"/>
      <c r="K5" s="72"/>
      <c r="L5" s="57" t="s">
        <v>8</v>
      </c>
      <c r="M5" s="57" t="s">
        <v>9</v>
      </c>
    </row>
    <row r="6" spans="1:16" x14ac:dyDescent="0.4">
      <c r="A6" s="4" t="s">
        <v>10</v>
      </c>
      <c r="B6" s="5">
        <v>331130</v>
      </c>
      <c r="C6" s="5">
        <v>122722.9</v>
      </c>
      <c r="D6" s="6">
        <f>C6/B6*100</f>
        <v>37.06184882070486</v>
      </c>
      <c r="E6" s="5">
        <v>346004.9</v>
      </c>
      <c r="F6" s="7">
        <v>158564.9</v>
      </c>
      <c r="G6" s="8">
        <v>118256</v>
      </c>
      <c r="H6" s="9">
        <f>G6/E6*100</f>
        <v>34.177550664744921</v>
      </c>
      <c r="I6" s="10">
        <f>G6/F6*100</f>
        <v>74.578926357598689</v>
      </c>
      <c r="J6" s="5">
        <v>6482.8</v>
      </c>
      <c r="K6" s="5">
        <v>3382</v>
      </c>
      <c r="L6" s="11"/>
      <c r="M6" s="11">
        <f>C6-G6</f>
        <v>4466.8999999999942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111989.3</v>
      </c>
      <c r="D7" s="6">
        <f>C7/B7*100</f>
        <v>34.952866861485091</v>
      </c>
      <c r="E7" s="5">
        <v>334876</v>
      </c>
      <c r="F7" s="7">
        <v>147436</v>
      </c>
      <c r="G7" s="8">
        <v>107125.6</v>
      </c>
      <c r="H7" s="9">
        <f>G7/E7*100</f>
        <v>31.989631983181837</v>
      </c>
      <c r="I7" s="10">
        <f>G7/F7*100</f>
        <v>72.659052063268135</v>
      </c>
      <c r="J7" s="5">
        <v>6482.3</v>
      </c>
      <c r="K7" s="5">
        <v>3381.5</v>
      </c>
      <c r="L7" s="11"/>
      <c r="M7" s="11">
        <f>C7-G7</f>
        <v>4863.6999999999971</v>
      </c>
    </row>
    <row r="8" spans="1:16" x14ac:dyDescent="0.4">
      <c r="A8" s="12" t="s">
        <v>12</v>
      </c>
      <c r="B8" s="13">
        <v>526825.19999999995</v>
      </c>
      <c r="C8" s="13">
        <v>218623.79</v>
      </c>
      <c r="D8" s="14">
        <f>C8/B8*100</f>
        <v>41.498354672479607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562038.85999999975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302287.65999999997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273164.63999999996</v>
      </c>
      <c r="H8" s="9">
        <f t="shared" ref="H8:H79" si="0">G8/E8*100</f>
        <v>48.60244716886659</v>
      </c>
      <c r="I8" s="10">
        <f>G8/F8*100</f>
        <v>90.365792636060633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1036.2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1036.2</v>
      </c>
      <c r="L8" s="11">
        <f>G8-C8</f>
        <v>54540.849999999948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26492</v>
      </c>
      <c r="G9" s="21">
        <v>24284.3</v>
      </c>
      <c r="H9" s="22">
        <f t="shared" si="0"/>
        <v>45.833183917439385</v>
      </c>
      <c r="I9" s="10">
        <f>G9/F9*100</f>
        <v>91.666540842518501</v>
      </c>
      <c r="J9" s="23"/>
      <c r="K9" s="23"/>
      <c r="L9" s="24"/>
      <c r="M9" s="25"/>
    </row>
    <row r="10" spans="1:16" ht="52.5" x14ac:dyDescent="0.4">
      <c r="A10" s="26" t="s">
        <v>14</v>
      </c>
      <c r="B10" s="16"/>
      <c r="C10" s="17"/>
      <c r="D10" s="18"/>
      <c r="E10" s="27">
        <v>19788.7</v>
      </c>
      <c r="F10" s="28">
        <v>10884</v>
      </c>
      <c r="G10" s="21">
        <v>10059.5</v>
      </c>
      <c r="H10" s="22">
        <f t="shared" si="0"/>
        <v>50.834567202494355</v>
      </c>
      <c r="I10" s="10">
        <f>G10/F10*100</f>
        <v>92.424660051451667</v>
      </c>
      <c r="J10" s="23"/>
      <c r="K10" s="23"/>
      <c r="L10" s="24"/>
      <c r="M10" s="25"/>
    </row>
    <row r="11" spans="1:16" ht="78.75" x14ac:dyDescent="0.4">
      <c r="A11" s="26" t="s">
        <v>15</v>
      </c>
      <c r="B11" s="16"/>
      <c r="C11" s="17"/>
      <c r="D11" s="18"/>
      <c r="E11" s="28">
        <v>155508.79999999999</v>
      </c>
      <c r="F11" s="28">
        <v>101081</v>
      </c>
      <c r="G11" s="21">
        <v>92009.7</v>
      </c>
      <c r="H11" s="22">
        <f t="shared" si="0"/>
        <v>59.166876729805651</v>
      </c>
      <c r="I11" s="10">
        <f t="shared" ref="I11:I79" si="1">G11/F11*100</f>
        <v>91.02571205271019</v>
      </c>
      <c r="J11" s="23"/>
      <c r="K11" s="23"/>
      <c r="L11" s="24"/>
      <c r="M11" s="25"/>
    </row>
    <row r="12" spans="1:16" s="32" customFormat="1" ht="52.5" x14ac:dyDescent="0.4">
      <c r="A12" s="26" t="s">
        <v>16</v>
      </c>
      <c r="B12" s="29"/>
      <c r="C12" s="17"/>
      <c r="D12" s="18"/>
      <c r="E12" s="28">
        <v>704.5</v>
      </c>
      <c r="F12" s="28">
        <v>387</v>
      </c>
      <c r="G12" s="21">
        <v>312.52</v>
      </c>
      <c r="H12" s="30">
        <f t="shared" si="0"/>
        <v>44.360539389638035</v>
      </c>
      <c r="I12" s="10">
        <f t="shared" si="1"/>
        <v>80.754521963824288</v>
      </c>
      <c r="J12" s="31"/>
      <c r="K12" s="31"/>
      <c r="L12" s="24"/>
      <c r="M12" s="25"/>
    </row>
    <row r="13" spans="1:16" s="32" customFormat="1" ht="52.5" x14ac:dyDescent="0.4">
      <c r="A13" s="26" t="s">
        <v>17</v>
      </c>
      <c r="B13" s="29"/>
      <c r="C13" s="5"/>
      <c r="D13" s="18"/>
      <c r="E13" s="28">
        <v>220388.4</v>
      </c>
      <c r="F13" s="28">
        <v>110194.2</v>
      </c>
      <c r="G13" s="21">
        <v>99174.86</v>
      </c>
      <c r="H13" s="30">
        <f t="shared" si="0"/>
        <v>45.000036299551155</v>
      </c>
      <c r="I13" s="10">
        <f t="shared" si="1"/>
        <v>90.00007259910231</v>
      </c>
      <c r="J13" s="31"/>
      <c r="K13" s="31"/>
      <c r="L13" s="24"/>
      <c r="M13" s="25"/>
    </row>
    <row r="14" spans="1:16" ht="52.5" x14ac:dyDescent="0.4">
      <c r="A14" s="26" t="s">
        <v>18</v>
      </c>
      <c r="B14" s="16"/>
      <c r="C14" s="5"/>
      <c r="D14" s="18"/>
      <c r="E14" s="28">
        <v>81363.899999999994</v>
      </c>
      <c r="F14" s="28">
        <v>40682</v>
      </c>
      <c r="G14" s="21">
        <v>36613.82</v>
      </c>
      <c r="H14" s="22">
        <f t="shared" si="0"/>
        <v>45.000079888009303</v>
      </c>
      <c r="I14" s="10">
        <f t="shared" si="1"/>
        <v>90.000049161791452</v>
      </c>
      <c r="J14" s="23"/>
      <c r="K14" s="23"/>
      <c r="L14" s="24"/>
      <c r="M14" s="25"/>
    </row>
    <row r="15" spans="1:16" ht="52.5" x14ac:dyDescent="0.4">
      <c r="A15" s="26" t="s">
        <v>19</v>
      </c>
      <c r="B15" s="16"/>
      <c r="C15" s="17"/>
      <c r="D15" s="18"/>
      <c r="E15" s="28">
        <v>1236</v>
      </c>
      <c r="F15" s="28">
        <v>618</v>
      </c>
      <c r="G15" s="21">
        <v>376.48</v>
      </c>
      <c r="H15" s="22">
        <f t="shared" si="0"/>
        <v>30.459546925566343</v>
      </c>
      <c r="I15" s="10">
        <f t="shared" si="1"/>
        <v>60.919093851132686</v>
      </c>
      <c r="J15" s="23"/>
      <c r="K15" s="23"/>
      <c r="L15" s="24"/>
      <c r="M15" s="25"/>
    </row>
    <row r="16" spans="1:16" s="32" customFormat="1" x14ac:dyDescent="0.4">
      <c r="A16" s="26" t="s">
        <v>20</v>
      </c>
      <c r="B16" s="29"/>
      <c r="C16" s="17"/>
      <c r="D16" s="18"/>
      <c r="E16" s="28">
        <v>722.7</v>
      </c>
      <c r="F16" s="28">
        <v>361.3</v>
      </c>
      <c r="G16" s="21">
        <v>331.25</v>
      </c>
      <c r="H16" s="30">
        <f t="shared" si="0"/>
        <v>45.835062958350626</v>
      </c>
      <c r="I16" s="10">
        <f t="shared" si="1"/>
        <v>91.682812067533902</v>
      </c>
      <c r="J16" s="21"/>
      <c r="K16" s="21"/>
      <c r="L16" s="24"/>
      <c r="M16" s="25"/>
    </row>
    <row r="17" spans="1:13" x14ac:dyDescent="0.4">
      <c r="A17" s="26" t="s">
        <v>21</v>
      </c>
      <c r="B17" s="16"/>
      <c r="C17" s="17"/>
      <c r="D17" s="18"/>
      <c r="E17" s="28">
        <v>366.7</v>
      </c>
      <c r="F17" s="28">
        <v>183.3</v>
      </c>
      <c r="G17" s="21">
        <v>168.1</v>
      </c>
      <c r="H17" s="22">
        <f t="shared" si="0"/>
        <v>45.841287155713118</v>
      </c>
      <c r="I17" s="10">
        <f t="shared" si="1"/>
        <v>91.707583196944881</v>
      </c>
      <c r="J17" s="21"/>
      <c r="K17" s="21"/>
      <c r="L17" s="24"/>
      <c r="M17" s="25"/>
    </row>
    <row r="18" spans="1:13" s="40" customFormat="1" ht="52.5" x14ac:dyDescent="0.4">
      <c r="A18" s="33" t="s">
        <v>22</v>
      </c>
      <c r="B18" s="34"/>
      <c r="C18" s="35"/>
      <c r="D18" s="36"/>
      <c r="E18" s="27">
        <v>344.5</v>
      </c>
      <c r="F18" s="27">
        <v>172.2</v>
      </c>
      <c r="G18" s="21">
        <v>143.53</v>
      </c>
      <c r="H18" s="22">
        <f t="shared" si="0"/>
        <v>41.663280116110307</v>
      </c>
      <c r="I18" s="37">
        <f t="shared" si="1"/>
        <v>83.350754936120794</v>
      </c>
      <c r="J18" s="38">
        <v>28.7</v>
      </c>
      <c r="K18" s="38">
        <v>28.7</v>
      </c>
      <c r="L18" s="39"/>
      <c r="M18" s="25"/>
    </row>
    <row r="19" spans="1:13" x14ac:dyDescent="0.4">
      <c r="A19" s="26" t="s">
        <v>23</v>
      </c>
      <c r="B19" s="16"/>
      <c r="C19" s="17"/>
      <c r="D19" s="18"/>
      <c r="E19" s="28">
        <v>525.6</v>
      </c>
      <c r="F19" s="28">
        <v>262.8</v>
      </c>
      <c r="G19" s="21">
        <v>240.9</v>
      </c>
      <c r="H19" s="22">
        <f t="shared" si="0"/>
        <v>45.833333333333329</v>
      </c>
      <c r="I19" s="10">
        <f t="shared" si="1"/>
        <v>91.666666666666657</v>
      </c>
      <c r="J19" s="23"/>
      <c r="K19" s="23"/>
      <c r="L19" s="24"/>
      <c r="M19" s="25"/>
    </row>
    <row r="20" spans="1:13" s="32" customFormat="1" x14ac:dyDescent="0.4">
      <c r="A20" s="26" t="s">
        <v>24</v>
      </c>
      <c r="B20" s="29"/>
      <c r="C20" s="17"/>
      <c r="D20" s="18"/>
      <c r="E20" s="28">
        <v>344.5</v>
      </c>
      <c r="F20" s="28">
        <v>172.2</v>
      </c>
      <c r="G20" s="21">
        <v>157.86000000000001</v>
      </c>
      <c r="H20" s="30">
        <f t="shared" si="0"/>
        <v>45.822931785195941</v>
      </c>
      <c r="I20" s="10">
        <f t="shared" si="1"/>
        <v>91.672473867595826</v>
      </c>
      <c r="J20" s="31"/>
      <c r="K20" s="31"/>
      <c r="L20" s="24"/>
      <c r="M20" s="25"/>
    </row>
    <row r="21" spans="1:13" ht="52.5" x14ac:dyDescent="0.4">
      <c r="A21" s="26" t="s">
        <v>25</v>
      </c>
      <c r="B21" s="16"/>
      <c r="C21" s="17"/>
      <c r="D21" s="18"/>
      <c r="E21" s="28">
        <v>1841.5</v>
      </c>
      <c r="F21" s="28">
        <v>920.8</v>
      </c>
      <c r="G21" s="21">
        <v>920.8</v>
      </c>
      <c r="H21" s="22">
        <f t="shared" si="0"/>
        <v>50.002715177844145</v>
      </c>
      <c r="I21" s="10">
        <f t="shared" si="1"/>
        <v>100</v>
      </c>
      <c r="J21" s="41"/>
      <c r="K21" s="41"/>
      <c r="L21" s="24"/>
      <c r="M21" s="25"/>
    </row>
    <row r="22" spans="1:13" ht="59.25" customHeight="1" x14ac:dyDescent="0.4">
      <c r="A22" s="26" t="s">
        <v>26</v>
      </c>
      <c r="B22" s="16"/>
      <c r="C22" s="17"/>
      <c r="D22" s="18"/>
      <c r="E22" s="28">
        <v>4782</v>
      </c>
      <c r="F22" s="28">
        <v>2391</v>
      </c>
      <c r="G22" s="21">
        <v>2191.75</v>
      </c>
      <c r="H22" s="22">
        <f t="shared" si="0"/>
        <v>45.833333333333329</v>
      </c>
      <c r="I22" s="10">
        <f t="shared" si="1"/>
        <v>91.666666666666657</v>
      </c>
      <c r="J22" s="41"/>
      <c r="K22" s="41"/>
      <c r="L22" s="24"/>
      <c r="M22" s="25"/>
    </row>
    <row r="23" spans="1:13" s="32" customFormat="1" x14ac:dyDescent="0.4">
      <c r="A23" s="26" t="s">
        <v>27</v>
      </c>
      <c r="B23" s="29"/>
      <c r="C23" s="17"/>
      <c r="D23" s="18"/>
      <c r="E23" s="28">
        <v>957.7</v>
      </c>
      <c r="F23" s="28">
        <v>478.9</v>
      </c>
      <c r="G23" s="21">
        <v>439.08</v>
      </c>
      <c r="H23" s="30">
        <f t="shared" si="0"/>
        <v>45.847342591625768</v>
      </c>
      <c r="I23" s="10">
        <f t="shared" si="1"/>
        <v>91.685111714345382</v>
      </c>
      <c r="J23" s="31"/>
      <c r="K23" s="31"/>
      <c r="L23" s="24"/>
      <c r="M23" s="25"/>
    </row>
    <row r="24" spans="1:13" x14ac:dyDescent="0.4">
      <c r="A24" s="26" t="s">
        <v>28</v>
      </c>
      <c r="B24" s="16"/>
      <c r="C24" s="17"/>
      <c r="D24" s="18"/>
      <c r="E24" s="28">
        <v>49.8</v>
      </c>
      <c r="F24" s="28">
        <v>24.9</v>
      </c>
      <c r="G24" s="21">
        <v>20.73</v>
      </c>
      <c r="H24" s="22">
        <f t="shared" si="0"/>
        <v>41.626506024096386</v>
      </c>
      <c r="I24" s="10">
        <f t="shared" si="1"/>
        <v>83.253012048192772</v>
      </c>
      <c r="J24" s="23"/>
      <c r="K24" s="23"/>
      <c r="L24" s="24"/>
      <c r="M24" s="25"/>
    </row>
    <row r="25" spans="1:13" x14ac:dyDescent="0.4">
      <c r="A25" s="26" t="s">
        <v>29</v>
      </c>
      <c r="B25" s="16"/>
      <c r="C25" s="17"/>
      <c r="D25" s="18"/>
      <c r="E25" s="28">
        <v>0.5</v>
      </c>
      <c r="F25" s="28">
        <v>0.5</v>
      </c>
      <c r="G25" s="21">
        <v>0.5</v>
      </c>
      <c r="H25" s="22">
        <f t="shared" si="0"/>
        <v>100</v>
      </c>
      <c r="I25" s="10">
        <f t="shared" si="1"/>
        <v>100</v>
      </c>
      <c r="J25" s="23"/>
      <c r="K25" s="23"/>
      <c r="L25" s="24"/>
      <c r="M25" s="25"/>
    </row>
    <row r="26" spans="1:13" x14ac:dyDescent="0.4">
      <c r="A26" s="26" t="s">
        <v>30</v>
      </c>
      <c r="B26" s="16"/>
      <c r="C26" s="17"/>
      <c r="D26" s="18"/>
      <c r="E26" s="28">
        <v>2.6</v>
      </c>
      <c r="F26" s="28">
        <v>1.3</v>
      </c>
      <c r="G26" s="21"/>
      <c r="H26" s="22">
        <f t="shared" si="0"/>
        <v>0</v>
      </c>
      <c r="I26" s="10">
        <f t="shared" si="1"/>
        <v>0</v>
      </c>
      <c r="J26" s="42"/>
      <c r="K26" s="42"/>
      <c r="L26" s="24"/>
      <c r="M26" s="25"/>
    </row>
    <row r="27" spans="1:13" ht="52.5" x14ac:dyDescent="0.4">
      <c r="A27" s="26" t="s">
        <v>31</v>
      </c>
      <c r="B27" s="16"/>
      <c r="C27" s="17"/>
      <c r="D27" s="18"/>
      <c r="E27" s="28">
        <v>4073.2</v>
      </c>
      <c r="F27" s="28">
        <v>2036.6</v>
      </c>
      <c r="G27" s="21">
        <v>1697.1</v>
      </c>
      <c r="H27" s="22">
        <f t="shared" si="0"/>
        <v>41.665029951880584</v>
      </c>
      <c r="I27" s="10">
        <f t="shared" si="1"/>
        <v>83.330059903761168</v>
      </c>
      <c r="J27" s="42">
        <v>339.4</v>
      </c>
      <c r="K27" s="42">
        <v>339.4</v>
      </c>
      <c r="L27" s="24"/>
      <c r="M27" s="25"/>
    </row>
    <row r="28" spans="1:13" ht="52.5" x14ac:dyDescent="0.4">
      <c r="A28" s="26" t="s">
        <v>32</v>
      </c>
      <c r="B28" s="16"/>
      <c r="C28" s="17"/>
      <c r="D28" s="18"/>
      <c r="E28" s="28">
        <v>390</v>
      </c>
      <c r="F28" s="28">
        <v>195</v>
      </c>
      <c r="G28" s="21">
        <v>162.5</v>
      </c>
      <c r="H28" s="22">
        <f t="shared" si="0"/>
        <v>41.666666666666671</v>
      </c>
      <c r="I28" s="10">
        <f t="shared" si="1"/>
        <v>83.333333333333343</v>
      </c>
      <c r="J28" s="42">
        <v>32.5</v>
      </c>
      <c r="K28" s="42">
        <v>32.5</v>
      </c>
      <c r="L28" s="24"/>
      <c r="M28" s="25"/>
    </row>
    <row r="29" spans="1:13" x14ac:dyDescent="0.4">
      <c r="A29" s="26" t="s">
        <v>33</v>
      </c>
      <c r="B29" s="16"/>
      <c r="C29" s="17"/>
      <c r="D29" s="18"/>
      <c r="E29" s="28">
        <v>8503.9</v>
      </c>
      <c r="F29" s="28">
        <v>4252</v>
      </c>
      <c r="G29" s="21">
        <v>3429.6</v>
      </c>
      <c r="H29" s="22">
        <f t="shared" si="0"/>
        <v>40.329731064570375</v>
      </c>
      <c r="I29" s="10">
        <f t="shared" si="1"/>
        <v>80.658513640639697</v>
      </c>
      <c r="J29" s="42">
        <v>635.6</v>
      </c>
      <c r="K29" s="42">
        <v>635.6</v>
      </c>
      <c r="L29" s="24"/>
      <c r="M29" s="25"/>
    </row>
    <row r="30" spans="1:13" x14ac:dyDescent="0.4">
      <c r="A30" s="26" t="s">
        <v>34</v>
      </c>
      <c r="B30" s="16"/>
      <c r="C30" s="17"/>
      <c r="D30" s="18"/>
      <c r="E30" s="28">
        <v>8.6</v>
      </c>
      <c r="F30" s="28"/>
      <c r="G30" s="21"/>
      <c r="H30" s="22">
        <f t="shared" si="0"/>
        <v>0</v>
      </c>
      <c r="I30" s="10" t="e">
        <f t="shared" si="1"/>
        <v>#DIV/0!</v>
      </c>
      <c r="J30" s="42"/>
      <c r="K30" s="42"/>
      <c r="L30" s="24"/>
      <c r="M30" s="25"/>
    </row>
    <row r="31" spans="1:13" x14ac:dyDescent="0.4">
      <c r="A31" s="26" t="s">
        <v>35</v>
      </c>
      <c r="B31" s="16"/>
      <c r="C31" s="17"/>
      <c r="D31" s="18"/>
      <c r="E31" s="28">
        <v>21.5</v>
      </c>
      <c r="F31" s="28">
        <v>10.7</v>
      </c>
      <c r="G31" s="21">
        <v>5.4</v>
      </c>
      <c r="H31" s="22">
        <f t="shared" si="0"/>
        <v>25.116279069767444</v>
      </c>
      <c r="I31" s="10">
        <f t="shared" si="1"/>
        <v>50.467289719626173</v>
      </c>
      <c r="J31" s="42"/>
      <c r="K31" s="42"/>
      <c r="L31" s="24"/>
      <c r="M31" s="25"/>
    </row>
    <row r="32" spans="1:13" hidden="1" x14ac:dyDescent="0.4">
      <c r="A32" s="43" t="s">
        <v>36</v>
      </c>
      <c r="B32" s="16"/>
      <c r="C32" s="17"/>
      <c r="D32" s="18"/>
      <c r="E32" s="28"/>
      <c r="F32" s="28"/>
      <c r="G32" s="21"/>
      <c r="H32" s="22" t="e">
        <f t="shared" si="0"/>
        <v>#DIV/0!</v>
      </c>
      <c r="I32" s="10" t="e">
        <f t="shared" si="1"/>
        <v>#DIV/0!</v>
      </c>
      <c r="J32" s="42"/>
      <c r="K32" s="42"/>
      <c r="L32" s="24"/>
      <c r="M32" s="25"/>
    </row>
    <row r="33" spans="1:13" hidden="1" x14ac:dyDescent="0.4">
      <c r="A33" s="43" t="s">
        <v>37</v>
      </c>
      <c r="B33" s="16"/>
      <c r="C33" s="17"/>
      <c r="D33" s="18"/>
      <c r="E33" s="28"/>
      <c r="F33" s="28"/>
      <c r="G33" s="56"/>
      <c r="H33" s="22" t="e">
        <f t="shared" si="0"/>
        <v>#DIV/0!</v>
      </c>
      <c r="I33" s="10" t="e">
        <f t="shared" si="1"/>
        <v>#DIV/0!</v>
      </c>
      <c r="J33" s="42"/>
      <c r="K33" s="42"/>
      <c r="L33" s="24"/>
      <c r="M33" s="25"/>
    </row>
    <row r="34" spans="1:13" hidden="1" x14ac:dyDescent="0.4">
      <c r="A34" s="43" t="s">
        <v>38</v>
      </c>
      <c r="B34" s="16"/>
      <c r="C34" s="17"/>
      <c r="D34" s="18"/>
      <c r="E34" s="28"/>
      <c r="F34" s="28"/>
      <c r="G34" s="56"/>
      <c r="H34" s="22" t="e">
        <f t="shared" si="0"/>
        <v>#DIV/0!</v>
      </c>
      <c r="I34" s="10" t="e">
        <f t="shared" si="1"/>
        <v>#DIV/0!</v>
      </c>
      <c r="J34" s="42"/>
      <c r="K34" s="42"/>
      <c r="L34" s="24"/>
      <c r="M34" s="25"/>
    </row>
    <row r="35" spans="1:13" ht="52.5" hidden="1" x14ac:dyDescent="0.4">
      <c r="A35" s="43" t="s">
        <v>39</v>
      </c>
      <c r="B35" s="16"/>
      <c r="C35" s="17"/>
      <c r="D35" s="18"/>
      <c r="E35" s="28"/>
      <c r="F35" s="28"/>
      <c r="G35" s="21"/>
      <c r="H35" s="22" t="e">
        <f t="shared" si="0"/>
        <v>#DIV/0!</v>
      </c>
      <c r="I35" s="10" t="e">
        <f t="shared" si="1"/>
        <v>#DIV/0!</v>
      </c>
      <c r="J35" s="42"/>
      <c r="K35" s="42"/>
      <c r="L35" s="24"/>
      <c r="M35" s="25"/>
    </row>
    <row r="36" spans="1:13" x14ac:dyDescent="0.4">
      <c r="A36" s="43" t="s">
        <v>40</v>
      </c>
      <c r="B36" s="16"/>
      <c r="C36" s="17"/>
      <c r="D36" s="18"/>
      <c r="E36" s="28">
        <v>6681.6</v>
      </c>
      <c r="F36" s="28">
        <v>100</v>
      </c>
      <c r="G36" s="21">
        <v>100</v>
      </c>
      <c r="H36" s="22">
        <f t="shared" si="0"/>
        <v>1.4966475095785441</v>
      </c>
      <c r="I36" s="10">
        <f t="shared" si="1"/>
        <v>100</v>
      </c>
      <c r="J36" s="31"/>
      <c r="K36" s="31"/>
      <c r="L36" s="24"/>
      <c r="M36" s="25"/>
    </row>
    <row r="37" spans="1:13" hidden="1" x14ac:dyDescent="0.4">
      <c r="A37" s="43" t="s">
        <v>41</v>
      </c>
      <c r="B37" s="16"/>
      <c r="C37" s="17"/>
      <c r="D37" s="18"/>
      <c r="E37" s="28"/>
      <c r="F37" s="28"/>
      <c r="G37" s="21"/>
      <c r="H37" s="22" t="e">
        <f t="shared" si="0"/>
        <v>#DIV/0!</v>
      </c>
      <c r="I37" s="10" t="e">
        <f t="shared" si="1"/>
        <v>#DIV/0!</v>
      </c>
      <c r="J37" s="42"/>
      <c r="K37" s="42"/>
      <c r="L37" s="24"/>
      <c r="M37" s="25"/>
    </row>
    <row r="38" spans="1:13" hidden="1" x14ac:dyDescent="0.4">
      <c r="A38" s="44" t="s">
        <v>42</v>
      </c>
      <c r="B38" s="16"/>
      <c r="C38" s="17"/>
      <c r="D38" s="18"/>
      <c r="E38" s="28"/>
      <c r="F38" s="28"/>
      <c r="G38" s="21"/>
      <c r="H38" s="22" t="e">
        <f t="shared" si="0"/>
        <v>#DIV/0!</v>
      </c>
      <c r="I38" s="10" t="e">
        <f t="shared" si="1"/>
        <v>#DIV/0!</v>
      </c>
      <c r="J38" s="42"/>
      <c r="K38" s="42"/>
      <c r="L38" s="24"/>
      <c r="M38" s="25"/>
    </row>
    <row r="39" spans="1:13" hidden="1" x14ac:dyDescent="0.4">
      <c r="A39" s="43" t="s">
        <v>43</v>
      </c>
      <c r="B39" s="16"/>
      <c r="C39" s="17"/>
      <c r="D39" s="18"/>
      <c r="E39" s="28"/>
      <c r="F39" s="28"/>
      <c r="G39" s="21"/>
      <c r="H39" s="22" t="e">
        <f t="shared" si="0"/>
        <v>#DIV/0!</v>
      </c>
      <c r="I39" s="10" t="e">
        <f t="shared" si="1"/>
        <v>#DIV/0!</v>
      </c>
      <c r="J39" s="42"/>
      <c r="K39" s="42"/>
      <c r="L39" s="24"/>
      <c r="M39" s="25"/>
    </row>
    <row r="40" spans="1:13" hidden="1" x14ac:dyDescent="0.4">
      <c r="A40" s="43" t="s">
        <v>44</v>
      </c>
      <c r="B40" s="16"/>
      <c r="C40" s="17"/>
      <c r="D40" s="18"/>
      <c r="E40" s="28"/>
      <c r="F40" s="28"/>
      <c r="G40" s="21"/>
      <c r="H40" s="22" t="e">
        <f t="shared" si="0"/>
        <v>#DIV/0!</v>
      </c>
      <c r="I40" s="10" t="e">
        <f t="shared" si="1"/>
        <v>#DIV/0!</v>
      </c>
      <c r="J40" s="42"/>
      <c r="K40" s="42"/>
      <c r="L40" s="24"/>
      <c r="M40" s="25"/>
    </row>
    <row r="41" spans="1:13" hidden="1" x14ac:dyDescent="0.4">
      <c r="A41" s="43" t="s">
        <v>45</v>
      </c>
      <c r="B41" s="16"/>
      <c r="C41" s="17"/>
      <c r="D41" s="18"/>
      <c r="E41" s="28"/>
      <c r="F41" s="28"/>
      <c r="G41" s="21"/>
      <c r="H41" s="22" t="e">
        <f t="shared" si="0"/>
        <v>#DIV/0!</v>
      </c>
      <c r="I41" s="10" t="e">
        <f t="shared" si="1"/>
        <v>#DIV/0!</v>
      </c>
      <c r="J41" s="42"/>
      <c r="K41" s="42"/>
      <c r="L41" s="24"/>
      <c r="M41" s="25"/>
    </row>
    <row r="42" spans="1:13" hidden="1" x14ac:dyDescent="0.4">
      <c r="A42" s="43" t="s">
        <v>46</v>
      </c>
      <c r="B42" s="16"/>
      <c r="C42" s="17"/>
      <c r="D42" s="18"/>
      <c r="E42" s="28"/>
      <c r="F42" s="28"/>
      <c r="G42" s="21"/>
      <c r="H42" s="22" t="e">
        <f t="shared" si="0"/>
        <v>#DIV/0!</v>
      </c>
      <c r="I42" s="10" t="e">
        <f t="shared" si="1"/>
        <v>#DIV/0!</v>
      </c>
      <c r="J42" s="42"/>
      <c r="K42" s="42"/>
      <c r="L42" s="24"/>
      <c r="M42" s="25"/>
    </row>
    <row r="43" spans="1:13" hidden="1" x14ac:dyDescent="0.4">
      <c r="A43" s="43" t="s">
        <v>47</v>
      </c>
      <c r="B43" s="16"/>
      <c r="C43" s="17"/>
      <c r="D43" s="18"/>
      <c r="E43" s="28"/>
      <c r="F43" s="28"/>
      <c r="G43" s="21"/>
      <c r="H43" s="22" t="e">
        <f t="shared" si="0"/>
        <v>#DIV/0!</v>
      </c>
      <c r="I43" s="10" t="e">
        <f t="shared" si="1"/>
        <v>#DIV/0!</v>
      </c>
      <c r="J43" s="42"/>
      <c r="K43" s="42"/>
      <c r="L43" s="24"/>
      <c r="M43" s="25"/>
    </row>
    <row r="44" spans="1:13" hidden="1" x14ac:dyDescent="0.4">
      <c r="A44" s="43" t="s">
        <v>48</v>
      </c>
      <c r="B44" s="16"/>
      <c r="C44" s="17"/>
      <c r="D44" s="18"/>
      <c r="E44" s="28"/>
      <c r="F44" s="28"/>
      <c r="G44" s="21"/>
      <c r="H44" s="22" t="e">
        <f t="shared" si="0"/>
        <v>#DIV/0!</v>
      </c>
      <c r="I44" s="10" t="e">
        <f t="shared" si="1"/>
        <v>#DIV/0!</v>
      </c>
      <c r="J44" s="31"/>
      <c r="K44" s="31"/>
      <c r="L44" s="24"/>
      <c r="M44" s="25"/>
    </row>
    <row r="45" spans="1:13" hidden="1" x14ac:dyDescent="0.4">
      <c r="A45" s="43" t="s">
        <v>86</v>
      </c>
      <c r="B45" s="16"/>
      <c r="C45" s="17"/>
      <c r="D45" s="18"/>
      <c r="E45" s="28"/>
      <c r="F45" s="28"/>
      <c r="G45" s="21"/>
      <c r="H45" s="22" t="e">
        <f t="shared" si="0"/>
        <v>#DIV/0!</v>
      </c>
      <c r="I45" s="10" t="e">
        <f t="shared" si="1"/>
        <v>#DIV/0!</v>
      </c>
      <c r="J45" s="31"/>
      <c r="K45" s="31"/>
      <c r="L45" s="24"/>
      <c r="M45" s="25"/>
    </row>
    <row r="46" spans="1:13" ht="52.5" x14ac:dyDescent="0.4">
      <c r="A46" s="43" t="s">
        <v>87</v>
      </c>
      <c r="B46" s="16"/>
      <c r="C46" s="17"/>
      <c r="D46" s="18"/>
      <c r="E46" s="28">
        <v>123.2</v>
      </c>
      <c r="F46" s="28">
        <v>61.6</v>
      </c>
      <c r="G46" s="21"/>
      <c r="H46" s="22">
        <f t="shared" si="0"/>
        <v>0</v>
      </c>
      <c r="I46" s="10">
        <f t="shared" si="1"/>
        <v>0</v>
      </c>
      <c r="J46" s="42"/>
      <c r="K46" s="42"/>
      <c r="L46" s="24"/>
      <c r="M46" s="25"/>
    </row>
    <row r="47" spans="1:13" hidden="1" x14ac:dyDescent="0.4">
      <c r="A47" s="43" t="s">
        <v>49</v>
      </c>
      <c r="B47" s="16"/>
      <c r="C47" s="17"/>
      <c r="D47" s="18"/>
      <c r="E47" s="28"/>
      <c r="F47" s="28"/>
      <c r="G47" s="21"/>
      <c r="H47" s="22" t="e">
        <f t="shared" si="0"/>
        <v>#DIV/0!</v>
      </c>
      <c r="I47" s="10" t="e">
        <f t="shared" si="1"/>
        <v>#DIV/0!</v>
      </c>
      <c r="J47" s="42"/>
      <c r="K47" s="42"/>
      <c r="L47" s="24"/>
      <c r="M47" s="25"/>
    </row>
    <row r="48" spans="1:13" hidden="1" x14ac:dyDescent="0.4">
      <c r="A48" s="43" t="s">
        <v>50</v>
      </c>
      <c r="B48" s="16"/>
      <c r="C48" s="17"/>
      <c r="D48" s="18"/>
      <c r="E48" s="28"/>
      <c r="F48" s="28"/>
      <c r="G48" s="21"/>
      <c r="H48" s="22" t="e">
        <f t="shared" si="0"/>
        <v>#DIV/0!</v>
      </c>
      <c r="I48" s="10" t="e">
        <f t="shared" si="1"/>
        <v>#DIV/0!</v>
      </c>
      <c r="J48" s="42"/>
      <c r="K48" s="42"/>
      <c r="L48" s="24"/>
      <c r="M48" s="25"/>
    </row>
    <row r="49" spans="1:13" hidden="1" x14ac:dyDescent="0.4">
      <c r="A49" s="43" t="s">
        <v>51</v>
      </c>
      <c r="B49" s="16"/>
      <c r="C49" s="17"/>
      <c r="D49" s="18"/>
      <c r="E49" s="28"/>
      <c r="F49" s="28"/>
      <c r="G49" s="21"/>
      <c r="H49" s="22" t="e">
        <f t="shared" si="0"/>
        <v>#DIV/0!</v>
      </c>
      <c r="I49" s="10" t="e">
        <f t="shared" si="1"/>
        <v>#DIV/0!</v>
      </c>
      <c r="J49" s="31"/>
      <c r="K49" s="31"/>
      <c r="L49" s="24"/>
      <c r="M49" s="25"/>
    </row>
    <row r="50" spans="1:13" ht="52.5" hidden="1" x14ac:dyDescent="0.4">
      <c r="A50" s="43" t="s">
        <v>52</v>
      </c>
      <c r="B50" s="16"/>
      <c r="C50" s="17"/>
      <c r="D50" s="18"/>
      <c r="E50" s="28"/>
      <c r="F50" s="28"/>
      <c r="G50" s="21"/>
      <c r="H50" s="22" t="e">
        <f t="shared" si="0"/>
        <v>#DIV/0!</v>
      </c>
      <c r="I50" s="10" t="e">
        <f t="shared" si="1"/>
        <v>#DIV/0!</v>
      </c>
      <c r="J50" s="42"/>
      <c r="K50" s="42"/>
      <c r="L50" s="24"/>
      <c r="M50" s="25"/>
    </row>
    <row r="51" spans="1:13" hidden="1" x14ac:dyDescent="0.4">
      <c r="A51" s="43" t="s">
        <v>88</v>
      </c>
      <c r="B51" s="16"/>
      <c r="C51" s="17"/>
      <c r="D51" s="18"/>
      <c r="E51" s="28"/>
      <c r="F51" s="28"/>
      <c r="G51" s="21"/>
      <c r="H51" s="22" t="e">
        <f t="shared" si="0"/>
        <v>#DIV/0!</v>
      </c>
      <c r="I51" s="10" t="e">
        <f t="shared" si="1"/>
        <v>#DIV/0!</v>
      </c>
      <c r="J51" s="42"/>
      <c r="K51" s="42"/>
      <c r="L51" s="24"/>
      <c r="M51" s="25"/>
    </row>
    <row r="52" spans="1:13" hidden="1" x14ac:dyDescent="0.4">
      <c r="A52" s="43" t="s">
        <v>82</v>
      </c>
      <c r="B52" s="16"/>
      <c r="C52" s="17"/>
      <c r="D52" s="18"/>
      <c r="E52" s="28"/>
      <c r="F52" s="28"/>
      <c r="G52" s="21"/>
      <c r="H52" s="22" t="e">
        <f t="shared" si="0"/>
        <v>#DIV/0!</v>
      </c>
      <c r="I52" s="10" t="e">
        <f t="shared" si="1"/>
        <v>#DIV/0!</v>
      </c>
      <c r="J52" s="42"/>
      <c r="K52" s="42"/>
      <c r="L52" s="24"/>
      <c r="M52" s="25"/>
    </row>
    <row r="53" spans="1:13" x14ac:dyDescent="0.4">
      <c r="A53" s="43" t="s">
        <v>54</v>
      </c>
      <c r="B53" s="16"/>
      <c r="C53" s="17"/>
      <c r="D53" s="18"/>
      <c r="E53" s="28">
        <v>304.36</v>
      </c>
      <c r="F53" s="28">
        <v>304.36</v>
      </c>
      <c r="G53" s="21">
        <v>304.36</v>
      </c>
      <c r="H53" s="22">
        <f t="shared" si="0"/>
        <v>100</v>
      </c>
      <c r="I53" s="10">
        <f t="shared" si="1"/>
        <v>100</v>
      </c>
      <c r="J53" s="42"/>
      <c r="K53" s="42"/>
      <c r="L53" s="24"/>
      <c r="M53" s="25"/>
    </row>
    <row r="54" spans="1:13" ht="52.5" hidden="1" x14ac:dyDescent="0.4">
      <c r="A54" s="43" t="s">
        <v>55</v>
      </c>
      <c r="B54" s="16"/>
      <c r="C54" s="17"/>
      <c r="D54" s="18"/>
      <c r="E54" s="28"/>
      <c r="F54" s="28"/>
      <c r="G54" s="21"/>
      <c r="H54" s="22" t="e">
        <f t="shared" si="0"/>
        <v>#DIV/0!</v>
      </c>
      <c r="I54" s="10" t="e">
        <f t="shared" si="1"/>
        <v>#DIV/0!</v>
      </c>
      <c r="J54" s="42"/>
      <c r="K54" s="42"/>
      <c r="L54" s="24"/>
      <c r="M54" s="25"/>
    </row>
    <row r="55" spans="1:13" hidden="1" x14ac:dyDescent="0.4">
      <c r="A55" s="43" t="s">
        <v>56</v>
      </c>
      <c r="B55" s="16"/>
      <c r="C55" s="17"/>
      <c r="D55" s="18"/>
      <c r="E55" s="28"/>
      <c r="F55" s="28"/>
      <c r="G55" s="21"/>
      <c r="H55" s="22" t="e">
        <f t="shared" si="0"/>
        <v>#DIV/0!</v>
      </c>
      <c r="I55" s="10" t="e">
        <f t="shared" si="1"/>
        <v>#DIV/0!</v>
      </c>
      <c r="J55" s="42"/>
      <c r="K55" s="42"/>
      <c r="L55" s="24"/>
      <c r="M55" s="25"/>
    </row>
    <row r="56" spans="1:13" hidden="1" x14ac:dyDescent="0.4">
      <c r="A56" s="43" t="s">
        <v>57</v>
      </c>
      <c r="B56" s="16"/>
      <c r="C56" s="17"/>
      <c r="D56" s="18"/>
      <c r="E56" s="28"/>
      <c r="F56" s="28"/>
      <c r="G56" s="21"/>
      <c r="H56" s="22" t="e">
        <f t="shared" si="0"/>
        <v>#DIV/0!</v>
      </c>
      <c r="I56" s="10" t="e">
        <f t="shared" si="1"/>
        <v>#DIV/0!</v>
      </c>
      <c r="J56" s="42"/>
      <c r="K56" s="42"/>
      <c r="L56" s="24"/>
      <c r="M56" s="25"/>
    </row>
    <row r="57" spans="1:13" hidden="1" x14ac:dyDescent="0.4">
      <c r="A57" s="43" t="s">
        <v>58</v>
      </c>
      <c r="B57" s="16"/>
      <c r="C57" s="17"/>
      <c r="D57" s="18"/>
      <c r="E57" s="28"/>
      <c r="F57" s="28"/>
      <c r="G57" s="21"/>
      <c r="H57" s="22" t="e">
        <f t="shared" si="0"/>
        <v>#DIV/0!</v>
      </c>
      <c r="I57" s="10" t="e">
        <f t="shared" si="1"/>
        <v>#DIV/0!</v>
      </c>
      <c r="J57" s="42"/>
      <c r="K57" s="42"/>
      <c r="L57" s="24"/>
      <c r="M57" s="25"/>
    </row>
    <row r="58" spans="1:13" hidden="1" x14ac:dyDescent="0.4">
      <c r="A58" s="43" t="s">
        <v>59</v>
      </c>
      <c r="B58" s="16"/>
      <c r="C58" s="17"/>
      <c r="D58" s="18"/>
      <c r="E58" s="28"/>
      <c r="F58" s="28"/>
      <c r="G58" s="21"/>
      <c r="H58" s="22" t="e">
        <f t="shared" si="0"/>
        <v>#DIV/0!</v>
      </c>
      <c r="I58" s="10" t="e">
        <f t="shared" si="1"/>
        <v>#DIV/0!</v>
      </c>
      <c r="J58" s="42"/>
      <c r="K58" s="42"/>
      <c r="L58" s="24"/>
      <c r="M58" s="25"/>
    </row>
    <row r="59" spans="1:13" hidden="1" x14ac:dyDescent="0.4">
      <c r="A59" s="43" t="s">
        <v>60</v>
      </c>
      <c r="B59" s="16"/>
      <c r="C59" s="17"/>
      <c r="D59" s="18"/>
      <c r="E59" s="28"/>
      <c r="F59" s="28"/>
      <c r="G59" s="21"/>
      <c r="H59" s="22" t="e">
        <f t="shared" si="0"/>
        <v>#DIV/0!</v>
      </c>
      <c r="I59" s="10" t="e">
        <f t="shared" si="1"/>
        <v>#DIV/0!</v>
      </c>
      <c r="J59" s="42"/>
      <c r="K59" s="42"/>
      <c r="L59" s="24"/>
      <c r="M59" s="25"/>
    </row>
    <row r="60" spans="1:13" hidden="1" x14ac:dyDescent="0.4">
      <c r="A60" s="43" t="s">
        <v>61</v>
      </c>
      <c r="B60" s="16"/>
      <c r="C60" s="17"/>
      <c r="D60" s="18"/>
      <c r="E60" s="28"/>
      <c r="F60" s="28"/>
      <c r="G60" s="21"/>
      <c r="H60" s="22" t="e">
        <f t="shared" si="0"/>
        <v>#DIV/0!</v>
      </c>
      <c r="I60" s="10" t="e">
        <f t="shared" si="1"/>
        <v>#DIV/0!</v>
      </c>
      <c r="J60" s="42"/>
      <c r="K60" s="42"/>
      <c r="L60" s="24"/>
      <c r="M60" s="25"/>
    </row>
    <row r="61" spans="1:13" x14ac:dyDescent="0.4">
      <c r="A61" s="43" t="s">
        <v>90</v>
      </c>
      <c r="B61" s="16"/>
      <c r="C61" s="17"/>
      <c r="D61" s="18"/>
      <c r="E61" s="28">
        <v>20</v>
      </c>
      <c r="F61" s="28">
        <v>20</v>
      </c>
      <c r="G61" s="21">
        <v>20</v>
      </c>
      <c r="H61" s="22">
        <f t="shared" si="0"/>
        <v>100</v>
      </c>
      <c r="I61" s="10">
        <f t="shared" si="1"/>
        <v>100</v>
      </c>
      <c r="J61" s="42"/>
      <c r="K61" s="42"/>
      <c r="L61" s="24"/>
      <c r="M61" s="25"/>
    </row>
    <row r="62" spans="1:13" hidden="1" x14ac:dyDescent="0.4">
      <c r="A62" s="43" t="s">
        <v>83</v>
      </c>
      <c r="B62" s="16"/>
      <c r="C62" s="17"/>
      <c r="D62" s="18"/>
      <c r="E62" s="28"/>
      <c r="F62" s="28"/>
      <c r="G62" s="21"/>
      <c r="H62" s="22" t="e">
        <f t="shared" si="0"/>
        <v>#DIV/0!</v>
      </c>
      <c r="I62" s="10" t="e">
        <f t="shared" si="1"/>
        <v>#DIV/0!</v>
      </c>
      <c r="J62" s="42"/>
      <c r="K62" s="42"/>
      <c r="L62" s="24"/>
      <c r="M62" s="25"/>
    </row>
    <row r="63" spans="1:13" ht="52.5" hidden="1" x14ac:dyDescent="0.4">
      <c r="A63" s="43" t="s">
        <v>53</v>
      </c>
      <c r="B63" s="16"/>
      <c r="C63" s="17"/>
      <c r="D63" s="18"/>
      <c r="E63" s="28"/>
      <c r="F63" s="28"/>
      <c r="G63" s="21"/>
      <c r="H63" s="22" t="e">
        <f t="shared" si="0"/>
        <v>#DIV/0!</v>
      </c>
      <c r="I63" s="10" t="e">
        <f t="shared" si="1"/>
        <v>#DIV/0!</v>
      </c>
      <c r="J63" s="42"/>
      <c r="K63" s="42"/>
      <c r="L63" s="24"/>
      <c r="M63" s="25"/>
    </row>
    <row r="64" spans="1:13" ht="52.5" hidden="1" x14ac:dyDescent="0.4">
      <c r="A64" s="43" t="s">
        <v>62</v>
      </c>
      <c r="B64" s="16"/>
      <c r="C64" s="17"/>
      <c r="D64" s="18"/>
      <c r="E64" s="28"/>
      <c r="F64" s="28"/>
      <c r="G64" s="21"/>
      <c r="H64" s="22" t="e">
        <f t="shared" si="0"/>
        <v>#DIV/0!</v>
      </c>
      <c r="I64" s="10" t="e">
        <f t="shared" si="1"/>
        <v>#DIV/0!</v>
      </c>
      <c r="J64" s="42"/>
      <c r="K64" s="42"/>
      <c r="L64" s="24"/>
      <c r="M64" s="25"/>
    </row>
    <row r="65" spans="1:13" hidden="1" x14ac:dyDescent="0.4">
      <c r="A65" s="43" t="s">
        <v>63</v>
      </c>
      <c r="B65" s="16"/>
      <c r="C65" s="17"/>
      <c r="D65" s="18"/>
      <c r="E65" s="28"/>
      <c r="F65" s="28"/>
      <c r="G65" s="21"/>
      <c r="H65" s="22" t="e">
        <f t="shared" si="0"/>
        <v>#DIV/0!</v>
      </c>
      <c r="I65" s="10"/>
      <c r="J65" s="42"/>
      <c r="K65" s="42"/>
      <c r="L65" s="24"/>
      <c r="M65" s="25"/>
    </row>
    <row r="66" spans="1:13" hidden="1" x14ac:dyDescent="0.4">
      <c r="A66" s="43" t="s">
        <v>64</v>
      </c>
      <c r="B66" s="16"/>
      <c r="C66" s="17"/>
      <c r="D66" s="18"/>
      <c r="E66" s="28"/>
      <c r="F66" s="28"/>
      <c r="G66" s="21"/>
      <c r="H66" s="22" t="e">
        <f t="shared" si="0"/>
        <v>#DIV/0!</v>
      </c>
      <c r="I66" s="10" t="e">
        <f t="shared" si="1"/>
        <v>#DIV/0!</v>
      </c>
      <c r="J66" s="42"/>
      <c r="K66" s="42"/>
      <c r="L66" s="24"/>
      <c r="M66" s="25"/>
    </row>
    <row r="67" spans="1:13" hidden="1" x14ac:dyDescent="0.4">
      <c r="A67" s="43" t="s">
        <v>65</v>
      </c>
      <c r="B67" s="16"/>
      <c r="C67" s="17"/>
      <c r="D67" s="18"/>
      <c r="E67" s="28"/>
      <c r="F67" s="28"/>
      <c r="G67" s="21"/>
      <c r="H67" s="22" t="e">
        <f t="shared" si="0"/>
        <v>#DIV/0!</v>
      </c>
      <c r="I67" s="10" t="e">
        <f t="shared" si="1"/>
        <v>#DIV/0!</v>
      </c>
      <c r="J67" s="42"/>
      <c r="K67" s="42"/>
      <c r="L67" s="24"/>
      <c r="M67" s="25"/>
    </row>
    <row r="68" spans="1:13" hidden="1" x14ac:dyDescent="0.4">
      <c r="A68" s="43" t="s">
        <v>66</v>
      </c>
      <c r="B68" s="16"/>
      <c r="C68" s="17"/>
      <c r="D68" s="18"/>
      <c r="E68" s="28"/>
      <c r="F68" s="28"/>
      <c r="G68" s="21"/>
      <c r="H68" s="22" t="e">
        <f t="shared" si="0"/>
        <v>#DIV/0!</v>
      </c>
      <c r="I68" s="10" t="e">
        <f t="shared" si="1"/>
        <v>#DIV/0!</v>
      </c>
      <c r="J68" s="42"/>
      <c r="K68" s="42"/>
      <c r="L68" s="24"/>
      <c r="M68" s="25"/>
    </row>
    <row r="69" spans="1:13" hidden="1" x14ac:dyDescent="0.4">
      <c r="A69" s="43" t="s">
        <v>67</v>
      </c>
      <c r="B69" s="16"/>
      <c r="C69" s="17"/>
      <c r="D69" s="18"/>
      <c r="E69" s="28"/>
      <c r="F69" s="28"/>
      <c r="G69" s="21"/>
      <c r="H69" s="22" t="e">
        <f t="shared" si="0"/>
        <v>#DIV/0!</v>
      </c>
      <c r="I69" s="10" t="e">
        <f t="shared" si="1"/>
        <v>#DIV/0!</v>
      </c>
      <c r="J69" s="42"/>
      <c r="K69" s="42"/>
      <c r="L69" s="24"/>
      <c r="M69" s="25"/>
    </row>
    <row r="70" spans="1:13" ht="52.5" hidden="1" x14ac:dyDescent="0.4">
      <c r="A70" s="43" t="s">
        <v>68</v>
      </c>
      <c r="B70" s="16"/>
      <c r="C70" s="17"/>
      <c r="D70" s="18"/>
      <c r="E70" s="28"/>
      <c r="F70" s="28"/>
      <c r="G70" s="21"/>
      <c r="H70" s="22" t="e">
        <f t="shared" si="0"/>
        <v>#DIV/0!</v>
      </c>
      <c r="I70" s="10" t="e">
        <f t="shared" si="1"/>
        <v>#DIV/0!</v>
      </c>
      <c r="J70" s="42"/>
      <c r="K70" s="42"/>
      <c r="L70" s="24"/>
      <c r="M70" s="25"/>
    </row>
    <row r="71" spans="1:13" hidden="1" x14ac:dyDescent="0.4">
      <c r="A71" s="43" t="s">
        <v>69</v>
      </c>
      <c r="B71" s="16"/>
      <c r="C71" s="17"/>
      <c r="D71" s="18"/>
      <c r="E71" s="28"/>
      <c r="F71" s="28"/>
      <c r="G71" s="21"/>
      <c r="H71" s="22" t="e">
        <f t="shared" si="0"/>
        <v>#DIV/0!</v>
      </c>
      <c r="I71" s="10" t="e">
        <f t="shared" si="1"/>
        <v>#DIV/0!</v>
      </c>
      <c r="J71" s="42"/>
      <c r="K71" s="42"/>
      <c r="L71" s="24"/>
      <c r="M71" s="25"/>
    </row>
    <row r="72" spans="1:13" hidden="1" x14ac:dyDescent="0.4">
      <c r="A72" s="43" t="s">
        <v>89</v>
      </c>
      <c r="B72" s="16"/>
      <c r="C72" s="17"/>
      <c r="D72" s="18"/>
      <c r="E72" s="28"/>
      <c r="F72" s="28"/>
      <c r="G72" s="21"/>
      <c r="H72" s="22" t="e">
        <f t="shared" si="0"/>
        <v>#DIV/0!</v>
      </c>
      <c r="I72" s="10" t="e">
        <f t="shared" si="1"/>
        <v>#DIV/0!</v>
      </c>
      <c r="J72" s="42"/>
      <c r="K72" s="42"/>
      <c r="L72" s="24"/>
      <c r="M72" s="25"/>
    </row>
    <row r="73" spans="1:13" hidden="1" x14ac:dyDescent="0.4">
      <c r="A73" s="43" t="s">
        <v>70</v>
      </c>
      <c r="B73" s="16"/>
      <c r="C73" s="17"/>
      <c r="D73" s="18"/>
      <c r="E73" s="28"/>
      <c r="F73" s="28"/>
      <c r="G73" s="21"/>
      <c r="H73" s="22" t="e">
        <f t="shared" si="0"/>
        <v>#DIV/0!</v>
      </c>
      <c r="I73" s="10" t="e">
        <f t="shared" si="1"/>
        <v>#DIV/0!</v>
      </c>
      <c r="J73" s="42"/>
      <c r="K73" s="42"/>
      <c r="L73" s="24"/>
      <c r="M73" s="25"/>
    </row>
    <row r="74" spans="1:13" hidden="1" x14ac:dyDescent="0.4">
      <c r="A74" s="43" t="s">
        <v>71</v>
      </c>
      <c r="B74" s="16"/>
      <c r="C74" s="17"/>
      <c r="D74" s="18"/>
      <c r="E74" s="28"/>
      <c r="F74" s="28"/>
      <c r="G74" s="21"/>
      <c r="H74" s="22" t="e">
        <f t="shared" si="0"/>
        <v>#DIV/0!</v>
      </c>
      <c r="I74" s="10" t="e">
        <f t="shared" si="1"/>
        <v>#DIV/0!</v>
      </c>
      <c r="J74" s="42"/>
      <c r="K74" s="42"/>
      <c r="L74" s="24"/>
      <c r="M74" s="25"/>
    </row>
    <row r="75" spans="1:13" hidden="1" x14ac:dyDescent="0.4">
      <c r="A75" s="43" t="s">
        <v>72</v>
      </c>
      <c r="B75" s="16"/>
      <c r="C75" s="17"/>
      <c r="D75" s="18"/>
      <c r="E75" s="28"/>
      <c r="F75" s="28"/>
      <c r="G75" s="21"/>
      <c r="H75" s="22" t="e">
        <f t="shared" si="0"/>
        <v>#DIV/0!</v>
      </c>
      <c r="I75" s="10" t="e">
        <f t="shared" si="1"/>
        <v>#DIV/0!</v>
      </c>
      <c r="J75" s="31"/>
      <c r="K75" s="31"/>
      <c r="L75" s="24"/>
      <c r="M75" s="25"/>
    </row>
    <row r="76" spans="1:13" ht="52.5" hidden="1" x14ac:dyDescent="0.4">
      <c r="A76" s="43" t="s">
        <v>73</v>
      </c>
      <c r="B76" s="16"/>
      <c r="C76" s="17"/>
      <c r="D76" s="18"/>
      <c r="E76" s="28"/>
      <c r="F76" s="28"/>
      <c r="G76" s="21"/>
      <c r="H76" s="22" t="e">
        <f t="shared" si="0"/>
        <v>#DIV/0!</v>
      </c>
      <c r="I76" s="10"/>
      <c r="J76" s="42"/>
      <c r="K76" s="42"/>
      <c r="L76" s="24"/>
      <c r="M76" s="25"/>
    </row>
    <row r="77" spans="1:13" hidden="1" x14ac:dyDescent="0.4">
      <c r="A77" s="43" t="s">
        <v>74</v>
      </c>
      <c r="B77" s="16"/>
      <c r="C77" s="17"/>
      <c r="D77" s="18"/>
      <c r="E77" s="28"/>
      <c r="F77" s="28"/>
      <c r="G77" s="21"/>
      <c r="H77" s="22" t="e">
        <f t="shared" si="0"/>
        <v>#DIV/0!</v>
      </c>
      <c r="I77" s="10" t="e">
        <f t="shared" si="1"/>
        <v>#DIV/0!</v>
      </c>
      <c r="J77" s="42"/>
      <c r="K77" s="42"/>
      <c r="L77" s="24"/>
      <c r="M77" s="25"/>
    </row>
    <row r="78" spans="1:13" hidden="1" x14ac:dyDescent="0.4">
      <c r="A78" s="43" t="s">
        <v>75</v>
      </c>
      <c r="B78" s="16"/>
      <c r="C78" s="17"/>
      <c r="D78" s="18"/>
      <c r="E78" s="28"/>
      <c r="F78" s="28"/>
      <c r="G78" s="21"/>
      <c r="H78" s="22" t="e">
        <f t="shared" si="0"/>
        <v>#DIV/0!</v>
      </c>
      <c r="I78" s="10" t="e">
        <f t="shared" si="1"/>
        <v>#DIV/0!</v>
      </c>
      <c r="J78" s="42"/>
      <c r="K78" s="42"/>
      <c r="L78" s="24"/>
      <c r="M78" s="25"/>
    </row>
    <row r="79" spans="1:13" hidden="1" x14ac:dyDescent="0.4">
      <c r="A79" s="43" t="s">
        <v>76</v>
      </c>
      <c r="B79" s="16"/>
      <c r="C79" s="17"/>
      <c r="D79" s="18"/>
      <c r="E79" s="28"/>
      <c r="F79" s="28"/>
      <c r="G79" s="21"/>
      <c r="H79" s="22" t="e">
        <f t="shared" si="0"/>
        <v>#DIV/0!</v>
      </c>
      <c r="I79" s="10" t="e">
        <f t="shared" si="1"/>
        <v>#DIV/0!</v>
      </c>
      <c r="J79" s="42"/>
      <c r="K79" s="42"/>
      <c r="L79" s="24"/>
      <c r="M79" s="25"/>
    </row>
    <row r="80" spans="1:13" x14ac:dyDescent="0.4">
      <c r="A80" s="45" t="s">
        <v>77</v>
      </c>
      <c r="B80" s="18">
        <f>B8+B6</f>
        <v>857955.2</v>
      </c>
      <c r="C80" s="18">
        <f>C8+C6</f>
        <v>341346.69</v>
      </c>
      <c r="D80" s="18">
        <f>C80/B80*100</f>
        <v>39.786073911551561</v>
      </c>
      <c r="E80" s="18">
        <f>E6+E8</f>
        <v>908043.75999999978</v>
      </c>
      <c r="F80" s="18">
        <f>F6+F8</f>
        <v>460852.55999999994</v>
      </c>
      <c r="G80" s="36">
        <f>G6+G8</f>
        <v>391420.63999999996</v>
      </c>
      <c r="H80" s="46">
        <f>G80/E80*100</f>
        <v>43.105922560384101</v>
      </c>
      <c r="I80" s="46">
        <f>G80/F80*100</f>
        <v>84.934027490267169</v>
      </c>
      <c r="J80" s="18">
        <f>J8+J6</f>
        <v>7519</v>
      </c>
      <c r="K80" s="18">
        <f>K8+K6</f>
        <v>4418.2</v>
      </c>
      <c r="L80" s="18"/>
      <c r="M80" s="18"/>
    </row>
    <row r="81" spans="1:13" x14ac:dyDescent="0.4">
      <c r="A81" s="47"/>
      <c r="B81" s="48"/>
      <c r="C81" s="48"/>
      <c r="D81" s="48"/>
      <c r="E81" s="48"/>
      <c r="F81" s="48"/>
      <c r="G81" s="49"/>
      <c r="H81" s="50"/>
      <c r="I81" s="50"/>
      <c r="J81" s="48"/>
      <c r="K81" s="48"/>
      <c r="L81" s="48"/>
      <c r="M81" s="48"/>
    </row>
    <row r="82" spans="1:13" x14ac:dyDescent="0.4">
      <c r="A82" s="58" t="s">
        <v>78</v>
      </c>
      <c r="B82" s="58"/>
      <c r="C82" s="58"/>
      <c r="D82" s="51" t="s">
        <v>79</v>
      </c>
      <c r="E82" s="51" t="s">
        <v>80</v>
      </c>
      <c r="F82" s="51"/>
      <c r="G82" s="52"/>
      <c r="H82" s="53"/>
      <c r="I82" s="53"/>
      <c r="J82" s="51" t="s">
        <v>81</v>
      </c>
      <c r="K82" s="54"/>
      <c r="L82" s="48"/>
      <c r="M82" s="48"/>
    </row>
    <row r="83" spans="1:13" x14ac:dyDescent="0.4">
      <c r="A83" s="47"/>
      <c r="B83" s="48"/>
      <c r="C83" s="48"/>
      <c r="D83" s="48"/>
      <c r="E83" s="48"/>
      <c r="F83" s="48"/>
      <c r="G83" s="49"/>
      <c r="H83" s="50"/>
      <c r="I83" s="50"/>
      <c r="J83" s="48"/>
      <c r="K83" s="48"/>
      <c r="L83" s="48"/>
      <c r="M83" s="48"/>
    </row>
    <row r="84" spans="1:13" x14ac:dyDescent="0.4">
      <c r="A84" s="47"/>
      <c r="B84" s="48"/>
      <c r="C84" s="48"/>
      <c r="D84" s="48"/>
      <c r="E84" s="48"/>
      <c r="F84" s="48"/>
      <c r="G84" s="49"/>
      <c r="H84" s="50"/>
      <c r="I84" s="50"/>
      <c r="J84" s="48"/>
      <c r="K84" s="48"/>
      <c r="L84" s="48"/>
      <c r="M84" s="48"/>
    </row>
    <row r="85" spans="1:13" x14ac:dyDescent="0.4">
      <c r="L85" s="48"/>
      <c r="M85" s="48"/>
    </row>
    <row r="86" spans="1:13" x14ac:dyDescent="0.4">
      <c r="E86" s="1"/>
      <c r="G86" s="32"/>
      <c r="K86" s="53"/>
      <c r="L86" s="48"/>
      <c r="M86" s="54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2020-05-15T12:35:49Z</dcterms:modified>
</cp:coreProperties>
</file>