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4" i="1" l="1"/>
  <c r="C7" i="1"/>
  <c r="C6" i="1"/>
  <c r="C5" i="1"/>
  <c r="C8" i="1" s="1"/>
  <c r="C4" i="1"/>
  <c r="B7" i="1"/>
  <c r="D7" i="1" s="1"/>
  <c r="B6" i="1"/>
  <c r="D6" i="1" s="1"/>
  <c r="B5" i="1"/>
  <c r="D5" i="1" s="1"/>
  <c r="B4" i="1"/>
  <c r="B8" i="1" s="1"/>
  <c r="D8" i="1" l="1"/>
</calcChain>
</file>

<file path=xl/sharedStrings.xml><?xml version="1.0" encoding="utf-8"?>
<sst xmlns="http://schemas.openxmlformats.org/spreadsheetml/2006/main" count="9" uniqueCount="9">
  <si>
    <t>ИТОГО:</t>
  </si>
  <si>
    <t>отчисления с зар.платы</t>
  </si>
  <si>
    <t xml:space="preserve">Начисленная зар.плата </t>
  </si>
  <si>
    <t>Всего</t>
  </si>
  <si>
    <t xml:space="preserve">Расходы на оплату труда муниципальных служащих </t>
  </si>
  <si>
    <t>1 квартал 2016г.</t>
  </si>
  <si>
    <t>2 квартал 2016г.</t>
  </si>
  <si>
    <t>3 квартал 2016г.</t>
  </si>
  <si>
    <t>4 квартал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</si>
</sst>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tabSelected="1" workbookViewId="0">
      <selection activeCell="B20" sqref="B20"/>
    </sheetView>
  </sheetViews>
  <sheetFormatPr defaultRowHeight="15" x14ac:dyDescent="0.25"/>
  <cols>
    <col min="1" max="1" width="15.42578125" customWidth="1"/>
    <col min="2" max="3" width="20.5703125" customWidth="1"/>
    <col min="4" max="4" width="15.28515625" customWidth="1"/>
  </cols>
  <sheetData>
    <row r="2" spans="1:4" ht="21.75" customHeight="1" x14ac:dyDescent="0.35">
      <c r="A2" s="5" t="s">
        <v>4</v>
      </c>
      <c r="B2" s="5"/>
      <c r="C2" s="5"/>
      <c r="D2" s="5"/>
    </row>
    <row r="3" spans="1:4" ht="27.75" customHeight="1" x14ac:dyDescent="0.25">
      <c r="A3" s="2"/>
      <c r="B3" s="3" t="s">
        <v>2</v>
      </c>
      <c r="C3" s="3" t="s">
        <v>1</v>
      </c>
      <c r="D3" s="4" t="s">
        <v>3</v>
      </c>
    </row>
    <row r="4" spans="1:4" ht="27.75" customHeight="1" x14ac:dyDescent="0.25">
      <c r="A4" s="2" t="s">
        <v>5</v>
      </c>
      <c r="B4" s="1">
        <f>606622.67-134196</f>
        <v>472426.67000000004</v>
      </c>
      <c r="C4" s="1">
        <f>183200.02-40527.18</f>
        <v>142672.84</v>
      </c>
      <c r="D4" s="2">
        <f>B4+C4</f>
        <v>615099.51</v>
      </c>
    </row>
    <row r="5" spans="1:4" ht="27.75" customHeight="1" x14ac:dyDescent="0.25">
      <c r="A5" s="2" t="s">
        <v>6</v>
      </c>
      <c r="B5" s="1">
        <f>815678.03-278522.77</f>
        <v>537155.26</v>
      </c>
      <c r="C5" s="1">
        <f>246334.75-84113.87</f>
        <v>162220.88</v>
      </c>
      <c r="D5" s="2">
        <f t="shared" ref="D5:D7" si="0">B5+C5</f>
        <v>699376.14</v>
      </c>
    </row>
    <row r="6" spans="1:4" ht="27.75" customHeight="1" x14ac:dyDescent="0.25">
      <c r="A6" s="2" t="s">
        <v>7</v>
      </c>
      <c r="B6" s="1">
        <f>844527.29-203611.87</f>
        <v>640915.42000000004</v>
      </c>
      <c r="C6" s="1">
        <f>255047.19-61490.78</f>
        <v>193556.41</v>
      </c>
      <c r="D6" s="2">
        <f t="shared" si="0"/>
        <v>834471.83000000007</v>
      </c>
    </row>
    <row r="7" spans="1:4" ht="27.75" customHeight="1" x14ac:dyDescent="0.25">
      <c r="A7" s="2" t="s">
        <v>8</v>
      </c>
      <c r="B7" s="1">
        <f>827968.25-239596</f>
        <v>588372.25</v>
      </c>
      <c r="C7" s="1">
        <f>238852.42-61166.91</f>
        <v>177685.51</v>
      </c>
      <c r="D7" s="2">
        <f t="shared" si="0"/>
        <v>766057.76</v>
      </c>
    </row>
    <row r="8" spans="1:4" ht="27.75" customHeight="1" x14ac:dyDescent="0.25">
      <c r="A8" s="2" t="s">
        <v>0</v>
      </c>
      <c r="B8" s="2">
        <f>B4+B5+B6+B7</f>
        <v>2238869.6</v>
      </c>
      <c r="C8" s="2">
        <f t="shared" ref="C8" si="1">C4+C5+C6+C7</f>
        <v>676135.64</v>
      </c>
      <c r="D8" s="2">
        <f>D4+D5+D6+D7</f>
        <v>2915005.24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2017-02-20T05:12:24Z</dcterms:modified>
</cp:coreProperties>
</file>