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M7" i="1"/>
  <c r="I7" i="1"/>
  <c r="H7" i="1"/>
  <c r="D7" i="1"/>
  <c r="M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<sst xmlns="http://schemas.openxmlformats.org/spreadsheetml/2006/main" count="97" uniqueCount="95">
  <si>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</si>
  <si>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</si>
  <si>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</si>
  <si>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</si>
  <si>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</si>
  <si>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</si>
  <si>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</si>
  <si>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за послед 7 дней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</si>
  <si>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</si>
  <si>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</si>
  <si>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</si>
  <si>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</si>
  <si>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</si>
  <si>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</si>
  <si>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</si>
  <si>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</si>
  <si>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</si>
  <si>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</si>
  <si>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</si>
  <si>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</si>
  <si>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</si>
  <si>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</si>
  <si>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</si>
  <si>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</si>
  <si>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</si>
  <si>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</si>
  <si>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</si>
  <si>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</si>
  <si>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</si>
  <si>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</si>
  <si>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</si>
  <si>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</si>
  <si>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</si>
  <si>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</si>
  <si>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</si>
  <si>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</si>
  <si>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</si>
  <si>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</si>
  <si>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</si>
  <si>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</si>
  <si>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</si>
  <si>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</si>
  <si>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</si>
  <si>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</si>
  <si>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</si>
  <si>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</si>
  <si>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</si>
  <si>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</si>
  <si>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</si>
  <si>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</si>
  <si>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</si>
  <si>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</si>
  <si>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</si>
  <si>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</si>
  <si>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</si>
  <si>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</si>
  <si>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</si>
  <si>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</si>
  <si>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</si>
  <si>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</si>
  <si>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</si>
  <si>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</si>
  <si>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</si>
  <si>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</si>
  <si>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</si>
  <si>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</si>
  <si>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</si>
  <si>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</si>
  <si>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</si>
  <si>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</si>
  <si>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</si>
  <si>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</si>
  <si>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</si>
  <si>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</si>
  <si>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</si>
  <si>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</si>
  <si>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</si>
  <si>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</si>
  <si>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</si>
  <si>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</si>
  <si>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</si>
  <si>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</si>
  <si>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</si>
  <si>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</si>
  <si>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</si>
  <si>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</si>
  <si>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</si>
  <si>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План за 3 месяца</t>
  </si>
  <si>
    <t>в т.ч. Январь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</si>
  <si>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</si>
  <si>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</si>
  <si>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</si>
  <si>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МБТ за организацию сельхозярмарок, на проведение дней Туркменистана, Казанского Сабантуя</t>
  </si>
  <si>
    <t>Грант "Поддержка профессионального роста учителей"</t>
  </si>
  <si>
    <t>об исполнении бюджета Балтасинского района на 24.01.2020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</si>
</sst>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C1" workbookViewId="0">
      <selection sqref="A1:XFD1048576"/>
    </sheetView>
  </sheetViews>
  <sheetFormatPr defaultRowHeight="26.25" x14ac:dyDescent="0.4"/>
  <cols>
    <col min="1" max="1" width="110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10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10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10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10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10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10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10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10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10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10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10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10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10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10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10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10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10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10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10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10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10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10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10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10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10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10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10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10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10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10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10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10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10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10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10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10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10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10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10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10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10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10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10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10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10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10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10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10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10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10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10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10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10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10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10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10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10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10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10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10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10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10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10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3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4">
      <c r="A3" s="61" t="s">
        <v>1</v>
      </c>
      <c r="B3" s="64" t="s">
        <v>2</v>
      </c>
      <c r="C3" s="65"/>
      <c r="D3" s="66"/>
      <c r="E3" s="64" t="s">
        <v>85</v>
      </c>
      <c r="F3" s="65"/>
      <c r="G3" s="65"/>
      <c r="H3" s="65"/>
      <c r="I3" s="65"/>
      <c r="J3" s="65"/>
      <c r="K3" s="66"/>
      <c r="L3" s="67" t="s">
        <v>86</v>
      </c>
      <c r="M3" s="68"/>
    </row>
    <row r="4" spans="1:13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87</v>
      </c>
      <c r="G4" s="75" t="s">
        <v>4</v>
      </c>
      <c r="H4" s="77" t="s">
        <v>5</v>
      </c>
      <c r="I4" s="2"/>
      <c r="J4" s="71" t="s">
        <v>88</v>
      </c>
      <c r="K4" s="71" t="s">
        <v>7</v>
      </c>
      <c r="L4" s="69"/>
      <c r="M4" s="70"/>
    </row>
    <row r="5" spans="1:13" ht="105" x14ac:dyDescent="0.4">
      <c r="A5" s="63"/>
      <c r="B5" s="72"/>
      <c r="C5" s="63"/>
      <c r="D5" s="63"/>
      <c r="E5" s="72"/>
      <c r="F5" s="74"/>
      <c r="G5" s="76"/>
      <c r="H5" s="78"/>
      <c r="I5" s="3" t="s">
        <v>8</v>
      </c>
      <c r="J5" s="72"/>
      <c r="K5" s="72"/>
      <c r="L5" s="57" t="s">
        <v>9</v>
      </c>
      <c r="M5" s="57" t="s">
        <v>10</v>
      </c>
    </row>
    <row r="6" spans="1:13" x14ac:dyDescent="0.4">
      <c r="A6" s="4" t="s">
        <v>11</v>
      </c>
      <c r="B6" s="5">
        <v>320400.90000000002</v>
      </c>
      <c r="C6" s="5">
        <v>14342.6</v>
      </c>
      <c r="D6" s="6">
        <f>C6/B6*100</f>
        <v>4.4764543420446072</v>
      </c>
      <c r="E6" s="5">
        <v>334876</v>
      </c>
      <c r="F6" s="7">
        <v>66016</v>
      </c>
      <c r="G6" s="8">
        <v>12345.5</v>
      </c>
      <c r="H6" s="9">
        <f>G6/E6*100</f>
        <v>3.6865884685674697</v>
      </c>
      <c r="I6" s="10">
        <f>G6/F6*100</f>
        <v>18.700769510421715</v>
      </c>
      <c r="J6" s="5">
        <v>12345.5</v>
      </c>
      <c r="K6" s="5">
        <v>3585.1</v>
      </c>
      <c r="L6" s="11"/>
      <c r="M6" s="11">
        <f>C6-G6</f>
        <v>1997.1000000000004</v>
      </c>
    </row>
    <row r="7" spans="1:13" x14ac:dyDescent="0.4">
      <c r="A7" s="12" t="s">
        <v>12</v>
      </c>
      <c r="B7" s="5">
        <v>320400.90000000002</v>
      </c>
      <c r="C7" s="5">
        <v>13606.7</v>
      </c>
      <c r="D7" s="6">
        <f>C7/B7*100</f>
        <v>4.2467733392758884</v>
      </c>
      <c r="E7" s="5">
        <v>334876</v>
      </c>
      <c r="F7" s="7">
        <v>66016</v>
      </c>
      <c r="G7" s="8">
        <v>12134.8</v>
      </c>
      <c r="H7" s="9">
        <f>G7/E7*100</f>
        <v>3.623669656828199</v>
      </c>
      <c r="I7" s="10">
        <f>G7/F7*100</f>
        <v>18.381604459524965</v>
      </c>
      <c r="J7" s="5">
        <v>12134.8</v>
      </c>
      <c r="K7" s="5">
        <v>3448.4</v>
      </c>
      <c r="L7" s="11"/>
      <c r="M7" s="11">
        <f>C7-G7</f>
        <v>1471.9000000000015</v>
      </c>
    </row>
    <row r="8" spans="1:13" x14ac:dyDescent="0.4">
      <c r="A8" s="12" t="s">
        <v>13</v>
      </c>
      <c r="B8" s="13">
        <v>526825.19999999995</v>
      </c>
      <c r="C8" s="13">
        <v>41505.32</v>
      </c>
      <c r="D8" s="14">
        <f>C8/B8*100</f>
        <v>7.8783854682729695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561569.49999999977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132431.29999999999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46020.6</v>
      </c>
      <c r="H8" s="9">
        <f t="shared" ref="H8:H79" si="0">G8/E8*100</f>
        <v>8.1949963450650394</v>
      </c>
      <c r="I8" s="10">
        <f>G8/F8*100</f>
        <v>34.750546132221011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46020.6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23493.089999999997</v>
      </c>
      <c r="L8" s="11">
        <f>G8-C8</f>
        <v>4515.2799999999988</v>
      </c>
      <c r="M8" s="11"/>
    </row>
    <row r="9" spans="1:13" x14ac:dyDescent="0.4">
      <c r="A9" s="15" t="s">
        <v>14</v>
      </c>
      <c r="B9" s="16"/>
      <c r="C9" s="17"/>
      <c r="D9" s="18"/>
      <c r="E9" s="19">
        <v>52984.1</v>
      </c>
      <c r="F9" s="20">
        <v>13246</v>
      </c>
      <c r="G9" s="21">
        <v>4415.32</v>
      </c>
      <c r="H9" s="22">
        <f t="shared" si="0"/>
        <v>8.3332924405623565</v>
      </c>
      <c r="I9" s="10">
        <f>G9/F9*100</f>
        <v>33.333232674014795</v>
      </c>
      <c r="J9" s="23">
        <v>4415.32</v>
      </c>
      <c r="K9" s="23">
        <v>2207.66</v>
      </c>
      <c r="L9" s="24"/>
      <c r="M9" s="25"/>
    </row>
    <row r="10" spans="1:13" ht="52.5" x14ac:dyDescent="0.4">
      <c r="A10" s="26" t="s">
        <v>15</v>
      </c>
      <c r="B10" s="16"/>
      <c r="C10" s="17"/>
      <c r="D10" s="18"/>
      <c r="E10" s="27">
        <v>19788.7</v>
      </c>
      <c r="F10" s="28">
        <v>5937</v>
      </c>
      <c r="G10" s="21">
        <v>1979</v>
      </c>
      <c r="H10" s="22">
        <f t="shared" si="0"/>
        <v>10.000656940577198</v>
      </c>
      <c r="I10" s="10">
        <f>G10/F10*100</f>
        <v>33.333333333333329</v>
      </c>
      <c r="J10" s="23">
        <v>1979</v>
      </c>
      <c r="K10" s="23">
        <v>979.5</v>
      </c>
      <c r="L10" s="24"/>
      <c r="M10" s="25"/>
    </row>
    <row r="11" spans="1:13" ht="105" x14ac:dyDescent="0.4">
      <c r="A11" s="26" t="s">
        <v>16</v>
      </c>
      <c r="B11" s="16"/>
      <c r="C11" s="17"/>
      <c r="D11" s="18"/>
      <c r="E11" s="28">
        <v>155508.79999999999</v>
      </c>
      <c r="F11" s="28">
        <v>46653</v>
      </c>
      <c r="G11" s="21">
        <v>15551</v>
      </c>
      <c r="H11" s="22">
        <f t="shared" si="0"/>
        <v>10.000077166051053</v>
      </c>
      <c r="I11" s="10">
        <f t="shared" ref="I11:I79" si="1">G11/F11*100</f>
        <v>33.333333333333329</v>
      </c>
      <c r="J11" s="23">
        <v>15551</v>
      </c>
      <c r="K11" s="23">
        <v>7775.5</v>
      </c>
      <c r="L11" s="24"/>
      <c r="M11" s="25"/>
    </row>
    <row r="12" spans="1:13" s="32" customFormat="1" ht="52.5" x14ac:dyDescent="0.4">
      <c r="A12" s="26" t="s">
        <v>17</v>
      </c>
      <c r="B12" s="29"/>
      <c r="C12" s="17"/>
      <c r="D12" s="18"/>
      <c r="E12" s="28">
        <v>704.5</v>
      </c>
      <c r="F12" s="28">
        <v>211</v>
      </c>
      <c r="G12" s="21">
        <v>70.34</v>
      </c>
      <c r="H12" s="30">
        <f t="shared" si="0"/>
        <v>9.9843860894251257</v>
      </c>
      <c r="I12" s="10">
        <f t="shared" si="1"/>
        <v>33.33649289099526</v>
      </c>
      <c r="J12" s="31">
        <v>70.34</v>
      </c>
      <c r="K12" s="31">
        <v>23.17</v>
      </c>
      <c r="L12" s="24"/>
      <c r="M12" s="25"/>
    </row>
    <row r="13" spans="1:13" s="32" customFormat="1" ht="78.75" x14ac:dyDescent="0.4">
      <c r="A13" s="26" t="s">
        <v>18</v>
      </c>
      <c r="B13" s="29"/>
      <c r="C13" s="17"/>
      <c r="D13" s="18"/>
      <c r="E13" s="28">
        <v>220388.4</v>
      </c>
      <c r="F13" s="28">
        <v>44077</v>
      </c>
      <c r="G13" s="21">
        <v>14692.57</v>
      </c>
      <c r="H13" s="30">
        <f t="shared" si="0"/>
        <v>6.6666712041105605</v>
      </c>
      <c r="I13" s="10">
        <f t="shared" si="1"/>
        <v>33.333870272477711</v>
      </c>
      <c r="J13" s="31">
        <v>14692.57</v>
      </c>
      <c r="K13" s="31">
        <v>7346.28</v>
      </c>
      <c r="L13" s="24"/>
      <c r="M13" s="25"/>
    </row>
    <row r="14" spans="1:13" ht="52.5" x14ac:dyDescent="0.4">
      <c r="A14" s="26" t="s">
        <v>19</v>
      </c>
      <c r="B14" s="16"/>
      <c r="C14" s="17"/>
      <c r="D14" s="18"/>
      <c r="E14" s="28">
        <v>81363.899999999994</v>
      </c>
      <c r="F14" s="28">
        <v>16273</v>
      </c>
      <c r="G14" s="21">
        <v>5424.3</v>
      </c>
      <c r="H14" s="22">
        <f t="shared" si="0"/>
        <v>6.6667158285185453</v>
      </c>
      <c r="I14" s="10">
        <f t="shared" si="1"/>
        <v>33.333128495053153</v>
      </c>
      <c r="J14" s="23">
        <v>5424.3</v>
      </c>
      <c r="K14" s="23">
        <v>2712.1</v>
      </c>
      <c r="L14" s="24"/>
      <c r="M14" s="25"/>
    </row>
    <row r="15" spans="1:13" ht="52.5" x14ac:dyDescent="0.4">
      <c r="A15" s="26" t="s">
        <v>20</v>
      </c>
      <c r="B15" s="16"/>
      <c r="C15" s="17"/>
      <c r="D15" s="18"/>
      <c r="E15" s="28">
        <v>1236</v>
      </c>
      <c r="F15" s="28">
        <v>309</v>
      </c>
      <c r="G15" s="21"/>
      <c r="H15" s="22">
        <f t="shared" si="0"/>
        <v>0</v>
      </c>
      <c r="I15" s="10">
        <f t="shared" si="1"/>
        <v>0</v>
      </c>
      <c r="J15" s="23"/>
      <c r="K15" s="23"/>
      <c r="L15" s="24"/>
      <c r="M15" s="25"/>
    </row>
    <row r="16" spans="1:13" s="32" customFormat="1" ht="52.5" x14ac:dyDescent="0.4">
      <c r="A16" s="26" t="s">
        <v>21</v>
      </c>
      <c r="B16" s="29"/>
      <c r="C16" s="17"/>
      <c r="D16" s="18"/>
      <c r="E16" s="28">
        <v>722.7</v>
      </c>
      <c r="F16" s="28">
        <v>181</v>
      </c>
      <c r="G16" s="21">
        <v>60.24</v>
      </c>
      <c r="H16" s="30">
        <f t="shared" si="0"/>
        <v>8.3354088833540878</v>
      </c>
      <c r="I16" s="10">
        <f t="shared" si="1"/>
        <v>33.281767955801108</v>
      </c>
      <c r="J16" s="21">
        <v>60.24</v>
      </c>
      <c r="K16" s="21">
        <v>30.12</v>
      </c>
      <c r="L16" s="24"/>
      <c r="M16" s="25"/>
    </row>
    <row r="17" spans="1:13" ht="58.5" customHeight="1" x14ac:dyDescent="0.4">
      <c r="A17" s="26" t="s">
        <v>22</v>
      </c>
      <c r="B17" s="16"/>
      <c r="C17" s="17"/>
      <c r="D17" s="18"/>
      <c r="E17" s="28">
        <v>366.7</v>
      </c>
      <c r="F17" s="28">
        <v>92</v>
      </c>
      <c r="G17" s="21">
        <v>30.56</v>
      </c>
      <c r="H17" s="22">
        <f t="shared" si="0"/>
        <v>8.3337878374693215</v>
      </c>
      <c r="I17" s="10">
        <f t="shared" si="1"/>
        <v>33.217391304347828</v>
      </c>
      <c r="J17" s="21">
        <v>30.56</v>
      </c>
      <c r="K17" s="21">
        <v>15.28</v>
      </c>
      <c r="L17" s="24"/>
      <c r="M17" s="25"/>
    </row>
    <row r="18" spans="1:13" s="40" customFormat="1" ht="52.5" x14ac:dyDescent="0.4">
      <c r="A18" s="33" t="s">
        <v>23</v>
      </c>
      <c r="B18" s="34"/>
      <c r="C18" s="35"/>
      <c r="D18" s="36"/>
      <c r="E18" s="27">
        <v>344.5</v>
      </c>
      <c r="F18" s="27">
        <v>86</v>
      </c>
      <c r="G18" s="21"/>
      <c r="H18" s="22">
        <f t="shared" si="0"/>
        <v>0</v>
      </c>
      <c r="I18" s="37">
        <f t="shared" si="1"/>
        <v>0</v>
      </c>
      <c r="J18" s="38"/>
      <c r="K18" s="38"/>
      <c r="L18" s="39"/>
      <c r="M18" s="25"/>
    </row>
    <row r="19" spans="1:13" ht="52.5" x14ac:dyDescent="0.4">
      <c r="A19" s="26" t="s">
        <v>24</v>
      </c>
      <c r="B19" s="16"/>
      <c r="C19" s="17"/>
      <c r="D19" s="18"/>
      <c r="E19" s="28">
        <v>525.6</v>
      </c>
      <c r="F19" s="28">
        <v>131</v>
      </c>
      <c r="G19" s="21">
        <v>43.8</v>
      </c>
      <c r="H19" s="22">
        <f t="shared" si="0"/>
        <v>8.3333333333333321</v>
      </c>
      <c r="I19" s="10">
        <f t="shared" si="1"/>
        <v>33.435114503816791</v>
      </c>
      <c r="J19" s="23">
        <v>43.8</v>
      </c>
      <c r="K19" s="23">
        <v>21.9</v>
      </c>
      <c r="L19" s="24"/>
      <c r="M19" s="25"/>
    </row>
    <row r="20" spans="1:13" s="32" customFormat="1" x14ac:dyDescent="0.4">
      <c r="A20" s="26" t="s">
        <v>25</v>
      </c>
      <c r="B20" s="29"/>
      <c r="C20" s="17"/>
      <c r="D20" s="18"/>
      <c r="E20" s="28">
        <v>344.5</v>
      </c>
      <c r="F20" s="28">
        <v>86</v>
      </c>
      <c r="G20" s="21">
        <v>28.7</v>
      </c>
      <c r="H20" s="30">
        <f t="shared" si="0"/>
        <v>8.3309143686502178</v>
      </c>
      <c r="I20" s="10">
        <f t="shared" si="1"/>
        <v>33.372093023255815</v>
      </c>
      <c r="J20" s="31">
        <v>28.7</v>
      </c>
      <c r="K20" s="31">
        <v>14.35</v>
      </c>
      <c r="L20" s="24"/>
      <c r="M20" s="25"/>
    </row>
    <row r="21" spans="1:13" ht="52.5" x14ac:dyDescent="0.4">
      <c r="A21" s="26" t="s">
        <v>26</v>
      </c>
      <c r="B21" s="16"/>
      <c r="C21" s="17"/>
      <c r="D21" s="18"/>
      <c r="E21" s="28">
        <v>1841.5</v>
      </c>
      <c r="F21" s="28">
        <v>460</v>
      </c>
      <c r="G21" s="21"/>
      <c r="H21" s="22">
        <f t="shared" si="0"/>
        <v>0</v>
      </c>
      <c r="I21" s="10">
        <f t="shared" si="1"/>
        <v>0</v>
      </c>
      <c r="J21" s="41"/>
      <c r="K21" s="41"/>
      <c r="L21" s="24"/>
      <c r="M21" s="25"/>
    </row>
    <row r="22" spans="1:13" ht="78.75" x14ac:dyDescent="0.4">
      <c r="A22" s="26" t="s">
        <v>27</v>
      </c>
      <c r="B22" s="16"/>
      <c r="C22" s="17"/>
      <c r="D22" s="18"/>
      <c r="E22" s="28">
        <v>4782</v>
      </c>
      <c r="F22" s="28">
        <v>1196</v>
      </c>
      <c r="G22" s="21">
        <v>398.5</v>
      </c>
      <c r="H22" s="22">
        <f t="shared" si="0"/>
        <v>8.3333333333333321</v>
      </c>
      <c r="I22" s="10">
        <f t="shared" si="1"/>
        <v>33.319397993311036</v>
      </c>
      <c r="J22" s="41">
        <v>398.5</v>
      </c>
      <c r="K22" s="41">
        <v>199.25</v>
      </c>
      <c r="L22" s="24"/>
      <c r="M22" s="25"/>
    </row>
    <row r="23" spans="1:13" s="32" customFormat="1" ht="52.5" x14ac:dyDescent="0.4">
      <c r="A23" s="26" t="s">
        <v>28</v>
      </c>
      <c r="B23" s="29"/>
      <c r="C23" s="17"/>
      <c r="D23" s="18"/>
      <c r="E23" s="28">
        <v>957.7</v>
      </c>
      <c r="F23" s="28">
        <v>239</v>
      </c>
      <c r="G23" s="21">
        <v>79.819999999999993</v>
      </c>
      <c r="H23" s="30">
        <f t="shared" si="0"/>
        <v>8.3345515297065873</v>
      </c>
      <c r="I23" s="10">
        <f t="shared" si="1"/>
        <v>33.397489539748953</v>
      </c>
      <c r="J23" s="31">
        <v>79.819999999999993</v>
      </c>
      <c r="K23" s="31">
        <v>39.909999999999997</v>
      </c>
      <c r="L23" s="24"/>
      <c r="M23" s="25"/>
    </row>
    <row r="24" spans="1:13" x14ac:dyDescent="0.4">
      <c r="A24" s="26" t="s">
        <v>29</v>
      </c>
      <c r="B24" s="16"/>
      <c r="C24" s="17"/>
      <c r="D24" s="18"/>
      <c r="E24" s="28">
        <v>49.8</v>
      </c>
      <c r="F24" s="28">
        <v>12</v>
      </c>
      <c r="G24" s="21">
        <v>4.1500000000000004</v>
      </c>
      <c r="H24" s="22">
        <f t="shared" si="0"/>
        <v>8.3333333333333339</v>
      </c>
      <c r="I24" s="10">
        <f t="shared" si="1"/>
        <v>34.583333333333336</v>
      </c>
      <c r="J24" s="23">
        <v>4.1500000000000004</v>
      </c>
      <c r="K24" s="23">
        <v>2.0699999999999998</v>
      </c>
      <c r="L24" s="24"/>
      <c r="M24" s="25"/>
    </row>
    <row r="25" spans="1:13" ht="52.5" x14ac:dyDescent="0.4">
      <c r="A25" s="26" t="s">
        <v>30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>
        <v>0.5</v>
      </c>
      <c r="K25" s="23"/>
      <c r="L25" s="24"/>
      <c r="M25" s="25"/>
    </row>
    <row r="26" spans="1:13" ht="52.5" x14ac:dyDescent="0.4">
      <c r="A26" s="26" t="s">
        <v>31</v>
      </c>
      <c r="B26" s="16"/>
      <c r="C26" s="17"/>
      <c r="D26" s="18"/>
      <c r="E26" s="28">
        <v>2.6</v>
      </c>
      <c r="F26" s="28"/>
      <c r="G26" s="21"/>
      <c r="H26" s="22">
        <f t="shared" si="0"/>
        <v>0</v>
      </c>
      <c r="I26" s="10" t="e">
        <f t="shared" si="1"/>
        <v>#DIV/0!</v>
      </c>
      <c r="J26" s="42"/>
      <c r="K26" s="42"/>
      <c r="L26" s="24"/>
      <c r="M26" s="25"/>
    </row>
    <row r="27" spans="1:13" ht="52.5" x14ac:dyDescent="0.4">
      <c r="A27" s="26" t="s">
        <v>32</v>
      </c>
      <c r="B27" s="16"/>
      <c r="C27" s="17"/>
      <c r="D27" s="18"/>
      <c r="E27" s="28">
        <v>3928.2</v>
      </c>
      <c r="F27" s="28">
        <v>1018.3</v>
      </c>
      <c r="G27" s="21">
        <v>1018.3</v>
      </c>
      <c r="H27" s="22">
        <f t="shared" si="0"/>
        <v>25.922814520645588</v>
      </c>
      <c r="I27" s="10">
        <f t="shared" si="1"/>
        <v>100</v>
      </c>
      <c r="J27" s="42">
        <v>1018.3</v>
      </c>
      <c r="K27" s="42"/>
      <c r="L27" s="24"/>
      <c r="M27" s="25"/>
    </row>
    <row r="28" spans="1:13" ht="52.5" x14ac:dyDescent="0.4">
      <c r="A28" s="26" t="s">
        <v>33</v>
      </c>
      <c r="B28" s="16"/>
      <c r="C28" s="17"/>
      <c r="D28" s="18"/>
      <c r="E28" s="28">
        <v>390</v>
      </c>
      <c r="F28" s="28">
        <v>97.5</v>
      </c>
      <c r="G28" s="21">
        <v>97.5</v>
      </c>
      <c r="H28" s="22">
        <f t="shared" si="0"/>
        <v>25</v>
      </c>
      <c r="I28" s="10">
        <f t="shared" si="1"/>
        <v>100</v>
      </c>
      <c r="J28" s="42">
        <v>97.5</v>
      </c>
      <c r="K28" s="42"/>
      <c r="L28" s="24"/>
      <c r="M28" s="25"/>
    </row>
    <row r="29" spans="1:13" ht="52.5" x14ac:dyDescent="0.4">
      <c r="A29" s="26" t="s">
        <v>34</v>
      </c>
      <c r="B29" s="16"/>
      <c r="C29" s="17"/>
      <c r="D29" s="18"/>
      <c r="E29" s="28">
        <v>8503.9</v>
      </c>
      <c r="F29" s="28">
        <v>2126</v>
      </c>
      <c r="G29" s="21">
        <v>2126</v>
      </c>
      <c r="H29" s="22">
        <f t="shared" si="0"/>
        <v>25.000293982760851</v>
      </c>
      <c r="I29" s="10">
        <f t="shared" si="1"/>
        <v>100</v>
      </c>
      <c r="J29" s="42">
        <v>2126</v>
      </c>
      <c r="K29" s="42">
        <v>2126</v>
      </c>
      <c r="L29" s="24"/>
      <c r="M29" s="25"/>
    </row>
    <row r="30" spans="1:13" ht="52.5" x14ac:dyDescent="0.4">
      <c r="A30" s="26" t="s">
        <v>35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ht="52.5" x14ac:dyDescent="0.4">
      <c r="A31" s="26" t="s">
        <v>36</v>
      </c>
      <c r="B31" s="16"/>
      <c r="C31" s="17"/>
      <c r="D31" s="18"/>
      <c r="E31" s="28">
        <v>21.5</v>
      </c>
      <c r="F31" s="28"/>
      <c r="G31" s="21"/>
      <c r="H31" s="22">
        <f t="shared" si="0"/>
        <v>0</v>
      </c>
      <c r="I31" s="10" t="e">
        <f t="shared" si="1"/>
        <v>#DIV/0!</v>
      </c>
      <c r="J31" s="42"/>
      <c r="K31" s="42"/>
      <c r="L31" s="24"/>
      <c r="M31" s="25"/>
    </row>
    <row r="32" spans="1:13" hidden="1" x14ac:dyDescent="0.4">
      <c r="A32" s="43" t="s">
        <v>37</v>
      </c>
      <c r="B32" s="16"/>
      <c r="C32" s="17"/>
      <c r="D32" s="18"/>
      <c r="E32" s="28"/>
      <c r="F32" s="28"/>
      <c r="G32" s="21"/>
      <c r="H32" s="22" t="e">
        <f t="shared" si="0"/>
        <v>#DIV/0!</v>
      </c>
      <c r="I32" s="10" t="e">
        <f t="shared" si="1"/>
        <v>#DIV/0!</v>
      </c>
      <c r="J32" s="42"/>
      <c r="K32" s="42"/>
      <c r="L32" s="24"/>
      <c r="M32" s="25"/>
    </row>
    <row r="33" spans="1:13" hidden="1" x14ac:dyDescent="0.4">
      <c r="A33" s="43" t="s">
        <v>38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39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hidden="1" x14ac:dyDescent="0.4">
      <c r="A35" s="43" t="s">
        <v>40</v>
      </c>
      <c r="B35" s="16"/>
      <c r="C35" s="17"/>
      <c r="D35" s="18"/>
      <c r="E35" s="28"/>
      <c r="F35" s="28"/>
      <c r="G35" s="21"/>
      <c r="H35" s="22" t="e">
        <f t="shared" si="0"/>
        <v>#DIV/0!</v>
      </c>
      <c r="I35" s="10" t="e">
        <f t="shared" si="1"/>
        <v>#DIV/0!</v>
      </c>
      <c r="J35" s="42"/>
      <c r="K35" s="42"/>
      <c r="L35" s="24"/>
      <c r="M35" s="25"/>
    </row>
    <row r="36" spans="1:13" x14ac:dyDescent="0.4">
      <c r="A36" s="43" t="s">
        <v>41</v>
      </c>
      <c r="B36" s="16"/>
      <c r="C36" s="17"/>
      <c r="D36" s="18"/>
      <c r="E36" s="28">
        <v>6681.6</v>
      </c>
      <c r="F36" s="28"/>
      <c r="G36" s="21"/>
      <c r="H36" s="22">
        <f t="shared" si="0"/>
        <v>0</v>
      </c>
      <c r="I36" s="10" t="e">
        <f t="shared" si="1"/>
        <v>#DIV/0!</v>
      </c>
      <c r="J36" s="31"/>
      <c r="K36" s="31"/>
      <c r="L36" s="24"/>
      <c r="M36" s="25"/>
    </row>
    <row r="37" spans="1:13" hidden="1" x14ac:dyDescent="0.4">
      <c r="A37" s="43" t="s">
        <v>42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t="52.5" hidden="1" x14ac:dyDescent="0.4">
      <c r="A38" s="44" t="s">
        <v>43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44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45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46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47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48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t="52.5" hidden="1" x14ac:dyDescent="0.4">
      <c r="A44" s="43" t="s">
        <v>49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89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78.75" x14ac:dyDescent="0.4">
      <c r="A46" s="43" t="s">
        <v>90</v>
      </c>
      <c r="B46" s="16"/>
      <c r="C46" s="17"/>
      <c r="D46" s="18"/>
      <c r="E46" s="28">
        <v>123.2</v>
      </c>
      <c r="F46" s="28"/>
      <c r="G46" s="21"/>
      <c r="H46" s="22">
        <f t="shared" si="0"/>
        <v>0</v>
      </c>
      <c r="I46" s="10" t="e">
        <f t="shared" si="1"/>
        <v>#DIV/0!</v>
      </c>
      <c r="J46" s="42"/>
      <c r="K46" s="42"/>
      <c r="L46" s="24"/>
      <c r="M46" s="25"/>
    </row>
    <row r="47" spans="1:13" hidden="1" x14ac:dyDescent="0.4">
      <c r="A47" s="43" t="s">
        <v>50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51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52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53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91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83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hidden="1" x14ac:dyDescent="0.4">
      <c r="A53" s="43" t="s">
        <v>55</v>
      </c>
      <c r="B53" s="16"/>
      <c r="C53" s="17"/>
      <c r="D53" s="18"/>
      <c r="E53" s="28"/>
      <c r="F53" s="28"/>
      <c r="G53" s="21"/>
      <c r="H53" s="22" t="e">
        <f t="shared" si="0"/>
        <v>#DIV/0!</v>
      </c>
      <c r="I53" s="10" t="e">
        <f t="shared" si="1"/>
        <v>#DIV/0!</v>
      </c>
      <c r="J53" s="42"/>
      <c r="K53" s="42"/>
      <c r="L53" s="24"/>
      <c r="M53" s="25"/>
    </row>
    <row r="54" spans="1:13" ht="52.5" hidden="1" x14ac:dyDescent="0.4">
      <c r="A54" s="43" t="s">
        <v>56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57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t="52.5" hidden="1" x14ac:dyDescent="0.4">
      <c r="A56" s="43" t="s">
        <v>58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59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60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t="52.5" hidden="1" x14ac:dyDescent="0.4">
      <c r="A59" s="43" t="s">
        <v>61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62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ht="52.5" hidden="1" x14ac:dyDescent="0.4">
      <c r="A61" s="43" t="s">
        <v>92</v>
      </c>
      <c r="B61" s="16"/>
      <c r="C61" s="17"/>
      <c r="D61" s="18"/>
      <c r="E61" s="28"/>
      <c r="F61" s="28"/>
      <c r="G61" s="21"/>
      <c r="H61" s="22" t="e">
        <f t="shared" si="0"/>
        <v>#DIV/0!</v>
      </c>
      <c r="I61" s="10" t="e">
        <f t="shared" si="1"/>
        <v>#DIV/0!</v>
      </c>
      <c r="J61" s="42"/>
      <c r="K61" s="42"/>
      <c r="L61" s="24"/>
      <c r="M61" s="25"/>
    </row>
    <row r="62" spans="1:13" hidden="1" x14ac:dyDescent="0.4">
      <c r="A62" s="43" t="s">
        <v>84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78.75" hidden="1" x14ac:dyDescent="0.4">
      <c r="A63" s="43" t="s">
        <v>54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hidden="1" x14ac:dyDescent="0.4">
      <c r="A64" s="43" t="s">
        <v>63</v>
      </c>
      <c r="B64" s="16"/>
      <c r="C64" s="17"/>
      <c r="D64" s="18"/>
      <c r="E64" s="28"/>
      <c r="F64" s="28"/>
      <c r="G64" s="21"/>
      <c r="H64" s="22" t="e">
        <f t="shared" si="0"/>
        <v>#DIV/0!</v>
      </c>
      <c r="I64" s="10" t="e">
        <f t="shared" si="1"/>
        <v>#DIV/0!</v>
      </c>
      <c r="J64" s="42"/>
      <c r="K64" s="42"/>
      <c r="L64" s="24"/>
      <c r="M64" s="25"/>
    </row>
    <row r="65" spans="1:13" hidden="1" x14ac:dyDescent="0.4">
      <c r="A65" s="43" t="s">
        <v>64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65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66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t="52.5" hidden="1" x14ac:dyDescent="0.4">
      <c r="A68" s="43" t="s">
        <v>67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t="50.25" hidden="1" customHeight="1" x14ac:dyDescent="0.4">
      <c r="A69" s="43" t="s">
        <v>68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69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70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93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71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t="52.5" hidden="1" x14ac:dyDescent="0.4">
      <c r="A74" s="43" t="s">
        <v>72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73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74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75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76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hidden="1" x14ac:dyDescent="0.4">
      <c r="A79" s="43" t="s">
        <v>77</v>
      </c>
      <c r="B79" s="16"/>
      <c r="C79" s="17"/>
      <c r="D79" s="18"/>
      <c r="E79" s="28"/>
      <c r="F79" s="28"/>
      <c r="G79" s="21"/>
      <c r="H79" s="22" t="e">
        <f t="shared" si="0"/>
        <v>#DIV/0!</v>
      </c>
      <c r="I79" s="10" t="e">
        <f t="shared" si="1"/>
        <v>#DIV/0!</v>
      </c>
      <c r="J79" s="42"/>
      <c r="K79" s="42"/>
      <c r="L79" s="24"/>
      <c r="M79" s="25"/>
    </row>
    <row r="80" spans="1:13" x14ac:dyDescent="0.4">
      <c r="A80" s="45" t="s">
        <v>78</v>
      </c>
      <c r="B80" s="18">
        <f>B8+B6</f>
        <v>847226.1</v>
      </c>
      <c r="C80" s="18">
        <f>C8+C6</f>
        <v>55847.92</v>
      </c>
      <c r="D80" s="18">
        <f>C80/B80*100</f>
        <v>6.5918554680975943</v>
      </c>
      <c r="E80" s="18">
        <f>E6+E8</f>
        <v>896445.49999999977</v>
      </c>
      <c r="F80" s="18">
        <f>F6+F8</f>
        <v>198447.3</v>
      </c>
      <c r="G80" s="36">
        <f>G6+G8</f>
        <v>58366.1</v>
      </c>
      <c r="H80" s="46">
        <f>G80/E80*100</f>
        <v>6.5108364089060649</v>
      </c>
      <c r="I80" s="46">
        <f>G80/F80*100</f>
        <v>29.411385289696561</v>
      </c>
      <c r="J80" s="18">
        <f>J8+J6</f>
        <v>58366.1</v>
      </c>
      <c r="K80" s="18">
        <f>K8+K6</f>
        <v>27078.189999999995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79</v>
      </c>
      <c r="B82" s="58"/>
      <c r="C82" s="58"/>
      <c r="D82" s="51" t="s">
        <v>80</v>
      </c>
      <c r="E82" s="51" t="s">
        <v>81</v>
      </c>
      <c r="F82" s="51"/>
      <c r="G82" s="52"/>
      <c r="H82" s="53"/>
      <c r="I82" s="53"/>
      <c r="J82" s="51" t="s">
        <v>82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2020-01-24T13:54:11Z</dcterms:modified>
</cp:coreProperties>
</file>